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2"/>
  </bookViews>
  <sheets>
    <sheet name="OCTUBRE" sheetId="1" r:id="rId1"/>
    <sheet name="NOVIEMBRE" sheetId="3" r:id="rId2"/>
    <sheet name="DICIEMBRE" sheetId="4" r:id="rId3"/>
  </sheets>
  <calcPr calcId="124519"/>
</workbook>
</file>

<file path=xl/calcChain.xml><?xml version="1.0" encoding="utf-8"?>
<calcChain xmlns="http://schemas.openxmlformats.org/spreadsheetml/2006/main">
  <c r="E325" i="4"/>
  <c r="F233"/>
  <c r="F325" s="1"/>
  <c r="F148"/>
  <c r="F139"/>
  <c r="F149" s="1"/>
  <c r="F326" s="1"/>
  <c r="E205" i="3"/>
  <c r="F140"/>
  <c r="F205" s="1"/>
  <c r="F89"/>
  <c r="F82"/>
  <c r="F90" s="1"/>
  <c r="F206" s="1"/>
  <c r="E149" i="1"/>
  <c r="F96"/>
  <c r="F149" s="1"/>
  <c r="F45"/>
  <c r="F39"/>
  <c r="F46" s="1"/>
  <c r="F150" s="1"/>
</calcChain>
</file>

<file path=xl/sharedStrings.xml><?xml version="1.0" encoding="utf-8"?>
<sst xmlns="http://schemas.openxmlformats.org/spreadsheetml/2006/main" count="1082" uniqueCount="497">
  <si>
    <t>MUNICIPIO DE DELICIAS</t>
  </si>
  <si>
    <t>CONCILIACION BANCARIA</t>
  </si>
  <si>
    <t>CTA. 65-50314332-7 SANTANDER</t>
  </si>
  <si>
    <t>1112-0000-0100-0002 (GASTO CORRIENTE)</t>
  </si>
  <si>
    <t>AL 31 DE OCTUBRE  DEL 2017</t>
  </si>
  <si>
    <t>SALDO SEGÚN BANCOS</t>
  </si>
  <si>
    <t>NUESTROS CARGOS NO CORRESPONDIDOS</t>
  </si>
  <si>
    <t>Pol. 2-6-2</t>
  </si>
  <si>
    <t>"POLIZA DE INGRESOS DEL 01/06/16 CAJA 4 CAJA 4"</t>
  </si>
  <si>
    <t>Pol. 2-7-22</t>
  </si>
  <si>
    <t>"POLIZA DE INGRESOS DEL 06/07/16 CAJA 1 CAJA 1"</t>
  </si>
  <si>
    <t>Pol. 2-8-81</t>
  </si>
  <si>
    <t>"POLIZA DE INGRESOS DEL 18/08/16 CAJA 1 CAJA 1"</t>
  </si>
  <si>
    <t>Pol. 2-9-33</t>
  </si>
  <si>
    <t>"POLIZA DE INGRESOS DEL 08/09/16 CAJA 1 CAJA 1"</t>
  </si>
  <si>
    <t>Pol. 2-12-135</t>
  </si>
  <si>
    <t>"POLIZA DE INGRESOS DEL 30/12/16 CAJA 5 CAJA 5"</t>
  </si>
  <si>
    <t>Pol. 2-6-61</t>
  </si>
  <si>
    <t>"POLIZA DE INGRESOS DEL 14/06/17 CAJA 4 CAJA 4"</t>
  </si>
  <si>
    <t>Pol. 2-6-116</t>
  </si>
  <si>
    <t>"POLIZA DE INGRESOS DEL 26/06/17 CAJA 5 CAJA 5"</t>
  </si>
  <si>
    <t>Pol. 2-7-17</t>
  </si>
  <si>
    <t>"POLIZA DE INGRESOS DEL 05/07/17 CAJA 5 CAJA 5"</t>
  </si>
  <si>
    <t>Pol. 2-7-87</t>
  </si>
  <si>
    <t>"POLIZA DE INGRESOS DEL 21/07/17 CAJA 1 CAJA 1"</t>
  </si>
  <si>
    <t>Pol. 2-7-123</t>
  </si>
  <si>
    <t>"POLIZA DE INGRESOS DEL 31/07/17 CAJA 5 CAJA 5"</t>
  </si>
  <si>
    <t>Pol. 2-8-93</t>
  </si>
  <si>
    <t>"POLIZA DE INGRESOS DEL 23/08/17 CAJA 1 CAJA 1"</t>
  </si>
  <si>
    <t>Pol. 3-10-119</t>
  </si>
  <si>
    <t>"Cancelación de cheque : 16309 Banco : 1 De la solicitud de pago : 307 - 2437// Facturas:VARIAS FACTURAS"</t>
  </si>
  <si>
    <t>Pol. 3-10-121</t>
  </si>
  <si>
    <t>"Cancelación de cheque : 16311 Banco : 1 De la solicitud de pago : 308 - 3592// Facturas:3% MATANZA DIARIA,8% MATANZA DIARIA"</t>
  </si>
  <si>
    <t>Pol. 2-10-101</t>
  </si>
  <si>
    <t>"POLIZA DE INGRESOS DEL 24/10/17 CAJA 5 CAJA 5"</t>
  </si>
  <si>
    <t>Pol. 2-10-111</t>
  </si>
  <si>
    <t>"POLIZA DE INGRESOS DEL 26/10/17 CAJA 5 CAJA 5"</t>
  </si>
  <si>
    <t>Pol. 2-10-125</t>
  </si>
  <si>
    <t>"POLIZA DE INGRESOS DEL 30/10/17 CAJA 5 CAJA 5"</t>
  </si>
  <si>
    <t>Pol. 2-10-126</t>
  </si>
  <si>
    <t>"POLIZA DE INGRESOS DEL 31/10/17 CAJA 1 CAJA 1"</t>
  </si>
  <si>
    <t>Pol. 2-10-127</t>
  </si>
  <si>
    <t>"POLIZA DE INGRESOS DEL 31/10/17 CAJA 2 CAJA 2"</t>
  </si>
  <si>
    <t>Pol. 2-10-128</t>
  </si>
  <si>
    <t>"POLIZA DE INGRESOS DEL 31/10/17 CAJA 5 CAJA 5"</t>
  </si>
  <si>
    <t>Pol. 2-10-129</t>
  </si>
  <si>
    <t>"POLIZA DE INGRESOS DEL 31/10/17 CAJA 19 TRANSITO"</t>
  </si>
  <si>
    <t>Pol. 2-10-130</t>
  </si>
  <si>
    <t>"POLIZA DE INGRESOS DEL 31/10/17 CAJA 20 TRANSITO"</t>
  </si>
  <si>
    <t>Pol. 2-10-131</t>
  </si>
  <si>
    <t>"POLIZA DE INGRESOS DEL 31/10/17 CAJA 4 CAJA 4"</t>
  </si>
  <si>
    <t>SUS CARGOS NO CORRESPONDIDOS</t>
  </si>
  <si>
    <t xml:space="preserve">CARGO NOMINA POR APLICAR </t>
  </si>
  <si>
    <t>CARGO TRANSFERENCIA ENLACE 19892</t>
  </si>
  <si>
    <t>CARGO TRANSFERENCIA ENLACE 19890</t>
  </si>
  <si>
    <t>CARGO TRANSFERENCIA ENLACE 19891</t>
  </si>
  <si>
    <t>Subtotal</t>
  </si>
  <si>
    <t>NUESTROS ABONOS NO CORRESPONDIDOS</t>
  </si>
  <si>
    <t>CH-14006</t>
  </si>
  <si>
    <t>FARMACIAS BENAVIDES SAB DE CV</t>
  </si>
  <si>
    <t>CH-14744</t>
  </si>
  <si>
    <t>CARRILLO DE SANTIAGO IVAN</t>
  </si>
  <si>
    <t>CH-15499</t>
  </si>
  <si>
    <t>DE LA ROSA GARCIA JOSE LUIS</t>
  </si>
  <si>
    <t>CH-15500</t>
  </si>
  <si>
    <t>VILLALBA ZUBIATE KARLA PATRI</t>
  </si>
  <si>
    <t>CH-15501</t>
  </si>
  <si>
    <t>ROMAN SAENZ SIVIA YOLANDA</t>
  </si>
  <si>
    <t>CH-15502</t>
  </si>
  <si>
    <t>REZA AGUILAR BRENDA BERENICE</t>
  </si>
  <si>
    <t>CH-15503</t>
  </si>
  <si>
    <t>ESPARZA BERNAL IRMA</t>
  </si>
  <si>
    <t>CH-15513</t>
  </si>
  <si>
    <t>GURROLA GIL JOSE IGNACIO</t>
  </si>
  <si>
    <t>CH-15514</t>
  </si>
  <si>
    <t>GAYTAN BARRAZA JOSE LUIS</t>
  </si>
  <si>
    <t>CH-15516</t>
  </si>
  <si>
    <t>ARAIZA SANCHEZ IRVING ANTONIO</t>
  </si>
  <si>
    <t>CH-15518</t>
  </si>
  <si>
    <t>DOMINGUEZ CASTILLO ROBERTO URI</t>
  </si>
  <si>
    <t>CH-15528</t>
  </si>
  <si>
    <t>GARCIA TERRAZAS CLAUDIA GUADAL</t>
  </si>
  <si>
    <t>CH-15595</t>
  </si>
  <si>
    <t>CHAVEZ GARCIA JOEL</t>
  </si>
  <si>
    <t>CH-15599</t>
  </si>
  <si>
    <t>MARTINEZ PALLARES EDGAR ARTUR</t>
  </si>
  <si>
    <t>CH-15602</t>
  </si>
  <si>
    <t>GARCIA LOZOYA ALMA DELIA</t>
  </si>
  <si>
    <t>CH-15627</t>
  </si>
  <si>
    <t>MENDEZ MONTAÑEZ MIGUEL ANGEL</t>
  </si>
  <si>
    <t>CH-15685</t>
  </si>
  <si>
    <t>RETE GUERRERO JUAN ANDRES</t>
  </si>
  <si>
    <t>TR-19025</t>
  </si>
  <si>
    <t>MIRNA LORENA RODRIGUEZ</t>
  </si>
  <si>
    <t>CH-15871</t>
  </si>
  <si>
    <t>GUILLEN VIGIL NORMA</t>
  </si>
  <si>
    <t>CH-15888</t>
  </si>
  <si>
    <t>TORRECILLAS LOPEZ JUAN CARLOS</t>
  </si>
  <si>
    <t>CH-15964</t>
  </si>
  <si>
    <t>GIL FERNANDEZ MARIA ESMERALDA</t>
  </si>
  <si>
    <t>CH-15998</t>
  </si>
  <si>
    <t>BENAVIDES CUEVAS DAVID ISRAEL</t>
  </si>
  <si>
    <t>CH-16065</t>
  </si>
  <si>
    <t>CARRILLO GUERRERO FATIMA YASM</t>
  </si>
  <si>
    <t>CH-16145</t>
  </si>
  <si>
    <t>SALAZAR NAVA MANUELA RICARDA</t>
  </si>
  <si>
    <t>CH-16170</t>
  </si>
  <si>
    <t>GOMEZ SANCHEZ LUIS CARLOS</t>
  </si>
  <si>
    <t>CH-16171</t>
  </si>
  <si>
    <t>RAMIREZ BARRAZA JORGE ALBERTO</t>
  </si>
  <si>
    <t>CH-16175</t>
  </si>
  <si>
    <t>CH-16238</t>
  </si>
  <si>
    <t>PEREZ ROBLES ANA CRISTINA</t>
  </si>
  <si>
    <t>CH-16249</t>
  </si>
  <si>
    <t>BK RESTAURANTES SA DE CV</t>
  </si>
  <si>
    <t>CH-16291</t>
  </si>
  <si>
    <t>TRISTONE FLOWTECH MEXICO SA DE</t>
  </si>
  <si>
    <t>CH-16301</t>
  </si>
  <si>
    <t>ICEBERG DE CHIHUAHUA SA DE CV</t>
  </si>
  <si>
    <t>CH-16316</t>
  </si>
  <si>
    <t>TELEFONOS DE MEXICO S.A.B. DE</t>
  </si>
  <si>
    <t>CH-16334</t>
  </si>
  <si>
    <t>CH-16335</t>
  </si>
  <si>
    <t>ACOSTA HERNANDEZ TOMAS</t>
  </si>
  <si>
    <t>CH-16344</t>
  </si>
  <si>
    <t>CH-16345</t>
  </si>
  <si>
    <t>PEREZ VILLALBA MANUELA</t>
  </si>
  <si>
    <t>CH-16346</t>
  </si>
  <si>
    <t>SOTO CASTILLO BRUNA</t>
  </si>
  <si>
    <t>CH-16347</t>
  </si>
  <si>
    <t>BAYDON ARROYO YOLANDA</t>
  </si>
  <si>
    <t>CH-16353</t>
  </si>
  <si>
    <t>CH-16354</t>
  </si>
  <si>
    <t>OCHOA FLORES GUILLERMINA</t>
  </si>
  <si>
    <t>CH-16357</t>
  </si>
  <si>
    <t>RAMIREZ CHAVEZ PATRICIA</t>
  </si>
  <si>
    <t>CH-16358</t>
  </si>
  <si>
    <t>MARQUEZ MONREAL LUIS</t>
  </si>
  <si>
    <t>CH-16359</t>
  </si>
  <si>
    <t>MORALES LUCAS BRAULIO</t>
  </si>
  <si>
    <t>CH-16361</t>
  </si>
  <si>
    <t>CH-16364</t>
  </si>
  <si>
    <t>TR-20021</t>
  </si>
  <si>
    <t>GARCIA GARCIA JULIO CESAR</t>
  </si>
  <si>
    <t>CH-16365</t>
  </si>
  <si>
    <t>CH-16366</t>
  </si>
  <si>
    <t>SUS ABONOS NO CORRESPONDIDOS</t>
  </si>
  <si>
    <t>ABONO TRANSFERENCIA ENLACE</t>
  </si>
  <si>
    <t>ABONO TRANSFERENCIA SPEI</t>
  </si>
  <si>
    <t>DEPOSITO EN EFECTIVO</t>
  </si>
  <si>
    <t>DEPOSITO SALVO BUEN COBRO</t>
  </si>
  <si>
    <t>DEP TARJETA DE CREDITO</t>
  </si>
  <si>
    <t>ABONO TRASFERENCIA SPEI</t>
  </si>
  <si>
    <t>DEPOSITO CON CHEQUE</t>
  </si>
  <si>
    <t xml:space="preserve">DEVOLUCION  TEF </t>
  </si>
  <si>
    <t>DEV CHEQUE SBC</t>
  </si>
  <si>
    <t>ABONO TRASFERENCIA TEF</t>
  </si>
  <si>
    <t>SALDO SEGÚN LIBROS</t>
  </si>
  <si>
    <t>AL 30 DE NOVIEMBRE DEL 2017</t>
  </si>
  <si>
    <t>2-11-5</t>
  </si>
  <si>
    <t>POLIZA DE INGRESOS  DEL 01/11/17 CAJA 1 CAJA 1</t>
  </si>
  <si>
    <t>2-11-6</t>
  </si>
  <si>
    <t>POLIZA DE INGRESOS DEL 01/11/17 CAJA 4 CAJA 4</t>
  </si>
  <si>
    <t>2-11-7</t>
  </si>
  <si>
    <t>POLIZA DE INGRESOS DEL 03/11/17 CAJA 1 CAJA 1</t>
  </si>
  <si>
    <t>3-11-16</t>
  </si>
  <si>
    <t>RECLASIFICACION POLIZA 2-9-68</t>
  </si>
  <si>
    <t>2-11-17</t>
  </si>
  <si>
    <t>POLIZA DE INGRESOS DEL 06/11/17 CAJA 5 CAJA 5</t>
  </si>
  <si>
    <t>2-11-45</t>
  </si>
  <si>
    <t>POLIZA DE INGRESOS DEL 13/11/17 CAJA 1 CAJA 1</t>
  </si>
  <si>
    <t>2-11-60</t>
  </si>
  <si>
    <t>POLIZA DE INGRESOS DEL 16/11/17 CAJA 1 CAJA 1</t>
  </si>
  <si>
    <t>2-11-64</t>
  </si>
  <si>
    <t>POLIZA DE INGRESOS DEL 16/11/17 CAJA 20 TRANSITO</t>
  </si>
  <si>
    <t>2-11-65</t>
  </si>
  <si>
    <t>POLIZA DE INGRESOS DEL 17/11/17 CAJA 1 CAJA 1</t>
  </si>
  <si>
    <t>2-11-68</t>
  </si>
  <si>
    <t>POLIZA DE INGRESOS DEL 17/11/17 CAJA 19 TRANSITO</t>
  </si>
  <si>
    <t>2-11-69</t>
  </si>
  <si>
    <t>POLIZA DE INGRESOS DEL 17/11/17 CAJA 20 TRANSITO</t>
  </si>
  <si>
    <t>2-11-72</t>
  </si>
  <si>
    <t>POLIZA DE INGRESOS DEL 21/11/17 CAJA 1 CAJA 1</t>
  </si>
  <si>
    <t>2-11-75</t>
  </si>
  <si>
    <t>POLIZA DE INGRESOS DEL 21/11/17 CAJA 19 TRANSITO</t>
  </si>
  <si>
    <t>2-11-76</t>
  </si>
  <si>
    <t>POLIZA DE INGRESOS DEL 21/11/17 CAJA 20 TRANSITO</t>
  </si>
  <si>
    <t>2-11-77</t>
  </si>
  <si>
    <t>POLIZA DE INGRESOS DEL 22/11/17 CAJA 1 CAJA 1</t>
  </si>
  <si>
    <t>2-11-81</t>
  </si>
  <si>
    <t>POLIZA DE INGRESOS DEL 22/11/17 CAJA 20 TRANSITO</t>
  </si>
  <si>
    <t>2-11-82</t>
  </si>
  <si>
    <t>POLIZA DE INGRESOS DEL 23/11/17 CAJA 1 CAJA 1</t>
  </si>
  <si>
    <t>2-11-86</t>
  </si>
  <si>
    <t>POLIZA DE INGRESOS DEL 23/11/17 CAJA 19 TRANSITO</t>
  </si>
  <si>
    <t>2-11-87</t>
  </si>
  <si>
    <t>POLIZA DE INGRESOS DEL 23/11/17 CAJA 20 TRANSITO</t>
  </si>
  <si>
    <t>2-11-88</t>
  </si>
  <si>
    <t>POLIZA DE INGRESOS DEL 24/11/17 CAJA 1 CAJA 1</t>
  </si>
  <si>
    <t>2-11-92</t>
  </si>
  <si>
    <t>POLIZA DE INGRESOS DEL 24/11/17 CAJA 19 TRANSITO</t>
  </si>
  <si>
    <t>2-11-93</t>
  </si>
  <si>
    <t>POLIZA DE INGRESOS DEL 24/11/17 CAJA 20 TRANSITO</t>
  </si>
  <si>
    <t>2-11-96</t>
  </si>
  <si>
    <t>POLIZA DE INGRESOS DEL 27/11/17 CAJA 1 CAJA 1</t>
  </si>
  <si>
    <t>2-11-100</t>
  </si>
  <si>
    <t>POLIZA DE INGRESOS DEL 27/11/17 CAJA 19 TRANSITO</t>
  </si>
  <si>
    <t>2-11-101</t>
  </si>
  <si>
    <t>POLIZA DE INGRESOS DEL 27/11/17 CAJA 20 TRANSITO</t>
  </si>
  <si>
    <t>2-11-102</t>
  </si>
  <si>
    <t>POLIZA DE INGRESOS DEL 28/11/17 CAJA 1 CAJA 1</t>
  </si>
  <si>
    <t>2-11-106</t>
  </si>
  <si>
    <t>POLIZA DE INGRESOS DEL 28/11/17 CAJA 19 TRANSITO</t>
  </si>
  <si>
    <t>2-11-107</t>
  </si>
  <si>
    <t>POLIZA DE INGRESOS DEL 28/11/17 CAJA 20 TRANSITO</t>
  </si>
  <si>
    <t>2-11-108</t>
  </si>
  <si>
    <t>POLIZA DE INGRESOS DEL 29/11/17 CAJA 1 CAJA 1</t>
  </si>
  <si>
    <t>2-11-112</t>
  </si>
  <si>
    <t>POLIZA DE INGRESOS DEL 29/11/17 CAJA 19 TRANSITO</t>
  </si>
  <si>
    <t>2-11-113</t>
  </si>
  <si>
    <t>POLIZA DE INGRESOS DEL 29/11/17 CAJA 20 TRANSITO</t>
  </si>
  <si>
    <t>2-11-114</t>
  </si>
  <si>
    <t>POLIZA DE INGRESOS DEL 30/11/17 CAJA 1 CAJA 1</t>
  </si>
  <si>
    <t>2-11-115</t>
  </si>
  <si>
    <t>POLIZA DE INGRESOS DEL 30/11/17 CAJA 2 CAJA 2</t>
  </si>
  <si>
    <t>2-11-116</t>
  </si>
  <si>
    <t>POLIZA DE INGRESOS DEL 30/11/17 CAJA 4 CAJA 4</t>
  </si>
  <si>
    <t>2-11-117</t>
  </si>
  <si>
    <t>POLIZA DE INGRESOS DEL 30/11/17 CAJA 5 CAJA 5</t>
  </si>
  <si>
    <t>2-11-118</t>
  </si>
  <si>
    <t>POLIZA DE INGRESOS DEL 30/11/17 CAJA 19 TRANSITO</t>
  </si>
  <si>
    <t>2-11-119</t>
  </si>
  <si>
    <t>POLIZA DE INGRESOS DEL 30/11/17 CAJA 20 TRANSITO</t>
  </si>
  <si>
    <t>COMISIONES BANCARIAS</t>
  </si>
  <si>
    <t>RECLASIFICACION DE CUENTA CONTABLE</t>
  </si>
  <si>
    <t>CH-16446</t>
  </si>
  <si>
    <t>JULIO CESAR CABRERA ALANIZ</t>
  </si>
  <si>
    <t>CH-16452</t>
  </si>
  <si>
    <t>MATA LICON MARIO ALBERTO</t>
  </si>
  <si>
    <t>CH-16453</t>
  </si>
  <si>
    <t>NAVARRO SEGOVIA ADA MADAHI</t>
  </si>
  <si>
    <t>CH-16485</t>
  </si>
  <si>
    <t>MANCINAS RIVERO SARA VIOLETA</t>
  </si>
  <si>
    <t>CH-16490</t>
  </si>
  <si>
    <t>CRUZ MARQUEZ CRUZ ARMANDO</t>
  </si>
  <si>
    <t>CH-16491</t>
  </si>
  <si>
    <t>CAMPOS MARTINEZ MARIA</t>
  </si>
  <si>
    <t>CH-16494</t>
  </si>
  <si>
    <t>MUÑOZ JESUS LORENZO</t>
  </si>
  <si>
    <t>CH-16495</t>
  </si>
  <si>
    <t>MUNICIPIO DELICIAS</t>
  </si>
  <si>
    <t>CH-16498</t>
  </si>
  <si>
    <t>CH-16501</t>
  </si>
  <si>
    <t>MATA MEDELES SANDRA MIREYA</t>
  </si>
  <si>
    <t>CH-16502</t>
  </si>
  <si>
    <t>CH-16506</t>
  </si>
  <si>
    <t>CH-16507</t>
  </si>
  <si>
    <t>GUERRERO WISSAR ESPERANZA</t>
  </si>
  <si>
    <t>CH-16508</t>
  </si>
  <si>
    <t>CH-16509</t>
  </si>
  <si>
    <t>CH-16510</t>
  </si>
  <si>
    <t>CH-16511</t>
  </si>
  <si>
    <t>VELASCO PONCE JUAN CARLOS</t>
  </si>
  <si>
    <t>CH-16512</t>
  </si>
  <si>
    <t>CARREON ALICIA</t>
  </si>
  <si>
    <t>CH-16513</t>
  </si>
  <si>
    <t>SALAISES ERIVES RAMONA</t>
  </si>
  <si>
    <t>CH-16514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</si>
  <si>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</si>
  <si>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DEPOSITO ELECTRONICO</t>
  </si>
  <si>
    <t>AL 31 DE DICIEMBRE DEL 2017</t>
  </si>
  <si>
    <t>2-12-1</t>
  </si>
  <si>
    <t>POLIZA DE INGRESOS DEL 01/12/17 CAJA 1 CAJA 1</t>
  </si>
  <si>
    <t>2-12-4</t>
  </si>
  <si>
    <t>POLIZA DE INGRESOS DEL 01/12/17 CAJA 19 TRANSITO</t>
  </si>
  <si>
    <t>2-12-5</t>
  </si>
  <si>
    <t>POLIZA DE INGRESOS DEL 01/12/17 CAJA 20 TRANSITO</t>
  </si>
  <si>
    <t>2-12-9</t>
  </si>
  <si>
    <t>POLIZA DE INGRESOS DEL 04/12/17 CAJA 1 CAJA 1</t>
  </si>
  <si>
    <t>2-12-12</t>
  </si>
  <si>
    <t>POLIZA DE INGRESOS DEL 04/12/17 CAJA 19 TRANSITO</t>
  </si>
  <si>
    <t>2-12-13</t>
  </si>
  <si>
    <t>POLIZA DE INGRESOS DEL 04/12/17 CAJA 20 TRANSITO</t>
  </si>
  <si>
    <t>2-12-15</t>
  </si>
  <si>
    <t>POLIZA DE INGRESOS DEL 05/12/17 CAJA 1 CAJA 1</t>
  </si>
  <si>
    <t>2-12-18</t>
  </si>
  <si>
    <t>POLIZA DE INGRESOS DEL 05/12/17 CAJA 19 TRANSITO</t>
  </si>
  <si>
    <t>2-12-19</t>
  </si>
  <si>
    <t>POLIZA DE INGRESOS DEL 05/12/17 CAJA 20 TRANSITO</t>
  </si>
  <si>
    <t>2-12-21</t>
  </si>
  <si>
    <t>POLIZA DE INGRESOS DEL 06/12/17 CAJA 1 CAJA 1</t>
  </si>
  <si>
    <t>2-12-25</t>
  </si>
  <si>
    <t>POLIZA DE INGRESOS DEL 06/12/17 CAJA 20 TRANSITO</t>
  </si>
  <si>
    <t>2-12-27</t>
  </si>
  <si>
    <t>POLIZA DE INGRESOS DEL 07/12/17 CAJA 1 CAJA 1</t>
  </si>
  <si>
    <t>2-12-29</t>
  </si>
  <si>
    <t>POLIZA DE INGRESOS DEL 07/12/17 CAJA 5 CAJA 5</t>
  </si>
  <si>
    <t>2-12-30</t>
  </si>
  <si>
    <t>POLIZA DE INGRESOS DEL 07/12/17 CAJA 19 TRANSITO</t>
  </si>
  <si>
    <t>2-12-31</t>
  </si>
  <si>
    <t>POLIZA DE INGRESOS DEL 07/12/17 CAJA 20 TRANSITO</t>
  </si>
  <si>
    <t>2-12-33</t>
  </si>
  <si>
    <t>POLIZA DE INGRESOS DEL 08/12/17 CAJA 1 CAJA 1</t>
  </si>
  <si>
    <t>2-12-37</t>
  </si>
  <si>
    <t>POLIZA DE INGRESOS DEL 08/12/17 CAJA 19 TRANSITO</t>
  </si>
  <si>
    <t>2-12-38</t>
  </si>
  <si>
    <t>POLIZA DE INGRESOS DEL 08/12/17 CAJA 20 TRANSITO</t>
  </si>
  <si>
    <t>2-12-42</t>
  </si>
  <si>
    <t>POLIZA DE INGRESOS DEL 11/12/17 CAJA 1 CAJA 1</t>
  </si>
  <si>
    <t>2-12-46</t>
  </si>
  <si>
    <t>POLIZA DE INGRESOS DEL 11/12/17 CAJA 19 TRANSITO</t>
  </si>
  <si>
    <t>2-12-47</t>
  </si>
  <si>
    <t>POLIZA DE INGRESOS DEL 11/12/17 CAJA 20 TRANSITO</t>
  </si>
  <si>
    <t>2-12-48</t>
  </si>
  <si>
    <t>POLIZA DE INGRESOS DEL 12/12/17 CAJA 1 CAJA 1</t>
  </si>
  <si>
    <t>2-12-53</t>
  </si>
  <si>
    <t>POLIZA DE INGRESOS DEL 12/12/17 CAJA 20 TRANSITO</t>
  </si>
  <si>
    <t>2-12-54</t>
  </si>
  <si>
    <t>POLIZA DE INGRESOS DEL 13/12/17 CAJA 1 CAJA 1</t>
  </si>
  <si>
    <t>2-12-58</t>
  </si>
  <si>
    <t>POLIZA DE INGRESOS DEL 13/12/17 CAJA 19 TRANSITO</t>
  </si>
  <si>
    <t>2-12-59</t>
  </si>
  <si>
    <t>POLIZA DE INGRESOS DEL 13/12/17 CAJA 20 TRANSITO</t>
  </si>
  <si>
    <t>2-12-60</t>
  </si>
  <si>
    <t>POLIZA DE INGRESOS DEL 14/12/17 CAJA 1 CAJA 1</t>
  </si>
  <si>
    <t>2-12-65</t>
  </si>
  <si>
    <t>POLIZA DE INGRESOS DEL 14/12/17 CAJA 20 TRANSITO</t>
  </si>
  <si>
    <t>2-12-66</t>
  </si>
  <si>
    <t>POLIZA DE INGRESOS DEL 15/12/17 CAJA 1 CAJA 1</t>
  </si>
  <si>
    <t>2-12-69</t>
  </si>
  <si>
    <t>POLIZA DE INGRESOS DEL 15/12/17 CAJA 5 CAJA 5</t>
  </si>
  <si>
    <t>2-12-70</t>
  </si>
  <si>
    <t>POLIZA DE INGRESOS DEL 15/12/17 CAJA 19 TRANSITO</t>
  </si>
  <si>
    <t>2-12-71</t>
  </si>
  <si>
    <t>POLIZA DE INGRESOS DEL 15/12/17 CAJA 20 TRANSITO</t>
  </si>
  <si>
    <t>2-12-72</t>
  </si>
  <si>
    <t>POLIZA DE INGRESOS DEL 16/12/17 CAJA 1 CAJA 1</t>
  </si>
  <si>
    <t>2-12-74</t>
  </si>
  <si>
    <t>POLIZA DE INGRESOS DEL 16/12/17 CAJA 20 TRANSITO</t>
  </si>
  <si>
    <t>2-12-75</t>
  </si>
  <si>
    <t>POLIZA DE INGRESOS DEL 18/12/17 CAJA 1 CAJA 1</t>
  </si>
  <si>
    <t>2-12-79</t>
  </si>
  <si>
    <t>POLIZA DE INGRESOS DEL 18/12/17 CAJA 19 TRANSITO</t>
  </si>
  <si>
    <t>2-12-80</t>
  </si>
  <si>
    <t>POLIZA DE INGRESOS DEL 18/12/17 CAJA 20 TRANSITO</t>
  </si>
  <si>
    <t>2-12-81</t>
  </si>
  <si>
    <t>POLIZA DE INGRESOS DEL 19/12/17 CAJA 1 CAJA 1</t>
  </si>
  <si>
    <t>2-12-85</t>
  </si>
  <si>
    <t>POLIZA DE INGRESOS DEL 19/12/17 CAJA 19 TRANSITO</t>
  </si>
  <si>
    <t>2-12-86</t>
  </si>
  <si>
    <t>POLIZA DE INGRESOS DEL 19/12/17 CAJA 20 TRANSIO</t>
  </si>
  <si>
    <t>2-12-87</t>
  </si>
  <si>
    <t>POLIZA DE INGRESOS DEL 20/12/17 CAJA 1 CAJA 1</t>
  </si>
  <si>
    <t>2-12-91</t>
  </si>
  <si>
    <t>POLIZA DE INGRESOS DEL 20/12/17 CAJA 19 TRANSITO</t>
  </si>
  <si>
    <t>2-12-92</t>
  </si>
  <si>
    <t>POLIZA DE INGRESOS DEL 20/12/17 CAJA 20 TRANSITO</t>
  </si>
  <si>
    <t>2-12-93</t>
  </si>
  <si>
    <t>POLIZA DE INGRESOS DEL 21/12/17 CAJA 1 CAJA 1</t>
  </si>
  <si>
    <t>2-12-97</t>
  </si>
  <si>
    <t>POLIZA DE INGRESOS DEL 21/12/27 CAJA 19 TRANSITO</t>
  </si>
  <si>
    <t>2-12-98</t>
  </si>
  <si>
    <t>POLIZA DE INGRESOS DEL 21/12/17 CAJA 20 TRANSITO</t>
  </si>
  <si>
    <t>2-12-99</t>
  </si>
  <si>
    <t>POLIZA DE INGRESOS DEL 22/12/17 CAJA 1 CAJA 1</t>
  </si>
  <si>
    <t>2-12-103</t>
  </si>
  <si>
    <t>POLIZA DE INGRESOS DEL 22/12/17 CAJA 19 TRANSITO</t>
  </si>
  <si>
    <t>2-12-106</t>
  </si>
  <si>
    <t>POLIZA DE INGRESOS DEL 23/12/17 CAJA 20 TRANSITO</t>
  </si>
  <si>
    <t>2-12-117</t>
  </si>
  <si>
    <t>POLIZA DE INGRESOS DEL 28/12/17 CAJA 1 CAJA 1</t>
  </si>
  <si>
    <t>1-12-1831</t>
  </si>
  <si>
    <t>PAGO DE FACTURA 1378 DE JOSE ALFONSO MUÑOZ</t>
  </si>
  <si>
    <t>2-12-122</t>
  </si>
  <si>
    <t>POLIZA DE INGRESOS DEL 29/12/17 CAJA 1 CAJA 1</t>
  </si>
  <si>
    <t>2-12-123</t>
  </si>
  <si>
    <t>POLIZA DE INGRESOS DEL 29/12/17 CAJA 4 CAJA 4</t>
  </si>
  <si>
    <t>2-12-124</t>
  </si>
  <si>
    <t>POLIZA DE INGRESOS DEL 29/12/17 CAJA 19 TRANSITO</t>
  </si>
  <si>
    <t>2-12-125</t>
  </si>
  <si>
    <t>POLIZA DE INGRESOS DEL 29/12/17 CAJA 20 TRANSITO</t>
  </si>
  <si>
    <t>2-12-126</t>
  </si>
  <si>
    <t>POLIZA DE INGRESOS DEL 29/12/17 CAJA 2 CAJA 2</t>
  </si>
  <si>
    <t>2-12-127</t>
  </si>
  <si>
    <t>POLIZA DE INGRESOS DEL 30/12/17 CAJA 2 CAJA 2</t>
  </si>
  <si>
    <t>2-12-128</t>
  </si>
  <si>
    <t>POLIZA DE INGRESOS DEL 30/12/17 CAJA 20 TRANSITO</t>
  </si>
  <si>
    <t>3-12-3</t>
  </si>
  <si>
    <t>RECLASIFICACION</t>
  </si>
  <si>
    <t>3-12-4</t>
  </si>
  <si>
    <t>3-12-5</t>
  </si>
  <si>
    <t>DEVOLUCION DE CHEQUE</t>
  </si>
  <si>
    <t>TRANSF 20567</t>
  </si>
  <si>
    <t>CH-16583</t>
  </si>
  <si>
    <t>HM RESTAURANTES S.A. DE C.V.</t>
  </si>
  <si>
    <t>CH-16585</t>
  </si>
  <si>
    <t>ALVAREZ ORTEGA CARLOS ANGEL</t>
  </si>
  <si>
    <t>CH-16612</t>
  </si>
  <si>
    <t>BOLIVAR ROMERO LAURA VALERIA</t>
  </si>
  <si>
    <t>CH-16640</t>
  </si>
  <si>
    <t>RODRIGUEZ ACEVEDO RAFAEL</t>
  </si>
  <si>
    <t>CH-16652</t>
  </si>
  <si>
    <t>SUAREZ VISCAINO LUCILA</t>
  </si>
  <si>
    <t>CH-16653</t>
  </si>
  <si>
    <t>NAVARRO PEREZ SONIA ELENA</t>
  </si>
  <si>
    <t>CH-16660</t>
  </si>
  <si>
    <t>CH-16664</t>
  </si>
  <si>
    <t>CH-16665</t>
  </si>
  <si>
    <t>CH-16666</t>
  </si>
  <si>
    <t>VILLANUEVA VILLA MANUEL</t>
  </si>
  <si>
    <t>CH-16708</t>
  </si>
  <si>
    <t>IBARRA PACHECO JULIO CESAR</t>
  </si>
  <si>
    <t>CH-16709</t>
  </si>
  <si>
    <t>CASTRO GARCIA KARINA</t>
  </si>
  <si>
    <t>CH-16710</t>
  </si>
  <si>
    <t>BARRIOS HERMOSILLO JUAN</t>
  </si>
  <si>
    <t>CH-16711</t>
  </si>
  <si>
    <t>NUÑEZ MONTES MANUEL EFREN</t>
  </si>
  <si>
    <t>CH-16712</t>
  </si>
  <si>
    <t>ALMANZA VAZQUEZ JOSE EDUARDO</t>
  </si>
  <si>
    <t>CH-16713</t>
  </si>
  <si>
    <t>AMPARAN GOMEZ LUIS ABELARDO</t>
  </si>
  <si>
    <t>CH-16714</t>
  </si>
  <si>
    <t>RANGEL REYES JUAN PABLO</t>
  </si>
  <si>
    <t>CH-16715</t>
  </si>
  <si>
    <t>DOMINGUEZ MORENO MARCO ULISES</t>
  </si>
  <si>
    <t>CH-16716</t>
  </si>
  <si>
    <t>GOMEZ CARNERO JOSE ALBERTO</t>
  </si>
  <si>
    <t>CH-16717</t>
  </si>
  <si>
    <t>DOMINGUEZ MORENO MARTIN EDUARDO</t>
  </si>
  <si>
    <t>CH-16718</t>
  </si>
  <si>
    <t>ARAGON RUIZ ALBERTO</t>
  </si>
  <si>
    <t>CH-16719</t>
  </si>
  <si>
    <t>CONTRERAS DE LUNA FIDEL ARTURO</t>
  </si>
  <si>
    <t>CH-16720</t>
  </si>
  <si>
    <t>LEYVA HOLGUIN JESUS MANUEL</t>
  </si>
  <si>
    <t>CH-16721</t>
  </si>
  <si>
    <t>HERNANDEZ MARQUEZ MARIA DE LOURDES</t>
  </si>
  <si>
    <t>CH-16722</t>
  </si>
  <si>
    <t>MONTES ORTIZ EDGAR</t>
  </si>
  <si>
    <t>CH-16723</t>
  </si>
  <si>
    <t>FLORES LOZANO JESUS EDGAR</t>
  </si>
  <si>
    <t>CH-16724</t>
  </si>
  <si>
    <t>GONZALEZ ESTRADA JORGE GREGORY</t>
  </si>
  <si>
    <t>CH-16725</t>
  </si>
  <si>
    <t>REA VALENZUELA ANA GUADALUPE</t>
  </si>
  <si>
    <t>CH-16726</t>
  </si>
  <si>
    <t>BLANCO BALDERRAMA JAZMIN</t>
  </si>
  <si>
    <t>CH-16727</t>
  </si>
  <si>
    <t>ESPARZA BERNAL RAUL ANTONIO</t>
  </si>
  <si>
    <t>CH-16728</t>
  </si>
  <si>
    <t>LOPEZ GONZALEZ FABIAN ESTEBAN</t>
  </si>
  <si>
    <t>CH-16729</t>
  </si>
  <si>
    <t>RANGEL GAYTAN MARCOS</t>
  </si>
  <si>
    <t>CH-16730</t>
  </si>
  <si>
    <t>AGUIRRE DE LA O JOSE DOLORES</t>
  </si>
  <si>
    <t>CH-16731</t>
  </si>
  <si>
    <t>MONTOYA HOLGUIN PEDRO DANIEL</t>
  </si>
  <si>
    <t>CH-16733</t>
  </si>
  <si>
    <t>VALLES VALLES SERGIO ARMANDO</t>
  </si>
  <si>
    <t>CH-16734</t>
  </si>
  <si>
    <t>LOZOYA AVITIA VICTOR MANUEL</t>
  </si>
  <si>
    <t>CH-16735</t>
  </si>
  <si>
    <t>BOTELLO SERNA SILVIA ANGELICA</t>
  </si>
  <si>
    <t>CH-16736</t>
  </si>
  <si>
    <t>CASTRO ESPINOZA FERNANDO ALONSO</t>
  </si>
  <si>
    <t>CH-16737</t>
  </si>
  <si>
    <t>ACOSTA CARRILLO GABRIELA</t>
  </si>
  <si>
    <t>CH-16738</t>
  </si>
  <si>
    <t>JIMENEZ MARRUFO JULIAN</t>
  </si>
  <si>
    <t>CH-16739</t>
  </si>
  <si>
    <t>DELGADO REYES LUIS GUSTAVO</t>
  </si>
  <si>
    <t>CH-16740</t>
  </si>
  <si>
    <t>GUILLEN SANTOS DOMINGO</t>
  </si>
  <si>
    <t>CH-16741</t>
  </si>
  <si>
    <t>GONZALEZ MORENO MARCELO</t>
  </si>
  <si>
    <t>CH-16742</t>
  </si>
  <si>
    <t>COLLAZO RODRIGUEZ JOSE</t>
  </si>
  <si>
    <t>CH-16743</t>
  </si>
  <si>
    <t>OLIVAS PONCE PRISCILLA ALEJANDRA</t>
  </si>
  <si>
    <t>CH-16744</t>
  </si>
  <si>
    <t>AHMED RODRIGUEZ ANWAR</t>
  </si>
  <si>
    <t>CH-16745</t>
  </si>
  <si>
    <t>RADIO MOVIL DIPSA</t>
  </si>
  <si>
    <t>CH-16746</t>
  </si>
  <si>
    <t>TR-19890</t>
  </si>
  <si>
    <t>PEDROZA RAMIREZ JOSE CARLOS</t>
  </si>
  <si>
    <t>TR-19891</t>
  </si>
  <si>
    <t>TR-19892</t>
  </si>
  <si>
    <t>GUTIERREZ VILLALPANDO MARIO</t>
  </si>
  <si>
    <t>CH-16309</t>
  </si>
  <si>
    <t>CH-16310</t>
  </si>
  <si>
    <t>CH-16311</t>
  </si>
  <si>
    <t>TR-20567</t>
  </si>
  <si>
    <t>THANIA YAMIR PEREGRINO PARRA</t>
  </si>
  <si>
    <t>ABONO TRANSFERENCIA</t>
  </si>
  <si>
    <t>DEPOSITO EFECTIVO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</si>
</sst>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theme="4" tint="-0.24994659260841701"/>
      </right>
      <top/>
      <bottom style="medium">
        <color indexed="64"/>
      </bottom>
      <diagonal/>
    </border>
    <border>
      <left/>
      <right style="thick">
        <color theme="4" tint="-0.24994659260841701"/>
      </right>
      <top/>
      <bottom style="double">
        <color indexed="64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43" fontId="2" fillId="0" borderId="2" xfId="1" applyFont="1" applyBorder="1"/>
    <xf numFmtId="43" fontId="2" fillId="0" borderId="3" xfId="1" applyFont="1" applyBorder="1"/>
    <xf numFmtId="0" fontId="4" fillId="0" borderId="4" xfId="0" applyFont="1" applyFill="1" applyBorder="1"/>
    <xf numFmtId="0" fontId="4" fillId="0" borderId="0" xfId="0" applyFont="1" applyFill="1" applyBorder="1"/>
    <xf numFmtId="43" fontId="3" fillId="0" borderId="0" xfId="1" applyFont="1" applyFill="1" applyBorder="1"/>
    <xf numFmtId="43" fontId="3" fillId="0" borderId="0" xfId="1" applyFont="1" applyBorder="1"/>
    <xf numFmtId="43" fontId="5" fillId="0" borderId="5" xfId="1" applyFont="1" applyBorder="1"/>
    <xf numFmtId="14" fontId="3" fillId="0" borderId="4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3" fontId="3" fillId="0" borderId="0" xfId="1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3" fillId="0" borderId="5" xfId="0" applyFont="1" applyBorder="1"/>
    <xf numFmtId="43" fontId="3" fillId="0" borderId="0" xfId="1" applyFont="1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Fill="1" applyBorder="1" applyAlignment="1">
      <alignment wrapText="1"/>
    </xf>
    <xf numFmtId="43" fontId="3" fillId="0" borderId="6" xfId="1" applyFont="1" applyFill="1" applyBorder="1" applyAlignment="1">
      <alignment wrapText="1"/>
    </xf>
    <xf numFmtId="0" fontId="7" fillId="0" borderId="0" xfId="0" applyFont="1" applyBorder="1"/>
    <xf numFmtId="43" fontId="5" fillId="0" borderId="5" xfId="1" applyFont="1" applyFill="1" applyBorder="1"/>
    <xf numFmtId="0" fontId="3" fillId="0" borderId="0" xfId="0" applyFont="1" applyFill="1" applyBorder="1"/>
    <xf numFmtId="14" fontId="5" fillId="0" borderId="4" xfId="0" applyNumberFormat="1" applyFont="1" applyFill="1" applyBorder="1"/>
    <xf numFmtId="0" fontId="3" fillId="0" borderId="4" xfId="0" applyFont="1" applyFill="1" applyBorder="1"/>
    <xf numFmtId="43" fontId="3" fillId="0" borderId="6" xfId="1" applyFont="1" applyFill="1" applyBorder="1"/>
    <xf numFmtId="43" fontId="7" fillId="0" borderId="6" xfId="1" applyFont="1" applyFill="1" applyBorder="1"/>
    <xf numFmtId="43" fontId="5" fillId="0" borderId="7" xfId="1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43" fontId="2" fillId="0" borderId="5" xfId="1" applyFont="1" applyFill="1" applyBorder="1"/>
    <xf numFmtId="0" fontId="2" fillId="0" borderId="0" xfId="0" applyFont="1" applyBorder="1"/>
    <xf numFmtId="0" fontId="2" fillId="0" borderId="0" xfId="0" applyFont="1"/>
    <xf numFmtId="43" fontId="7" fillId="0" borderId="0" xfId="1" applyFont="1" applyFill="1" applyBorder="1"/>
    <xf numFmtId="0" fontId="7" fillId="0" borderId="0" xfId="0" applyFont="1" applyFill="1" applyBorder="1"/>
    <xf numFmtId="0" fontId="3" fillId="0" borderId="0" xfId="0" applyFont="1" applyFill="1"/>
    <xf numFmtId="0" fontId="2" fillId="0" borderId="4" xfId="0" applyFont="1" applyBorder="1"/>
    <xf numFmtId="43" fontId="7" fillId="0" borderId="0" xfId="1" applyFont="1" applyBorder="1"/>
    <xf numFmtId="14" fontId="3" fillId="0" borderId="4" xfId="0" applyNumberFormat="1" applyFont="1" applyFill="1" applyBorder="1"/>
    <xf numFmtId="0" fontId="7" fillId="0" borderId="0" xfId="0" applyFont="1"/>
    <xf numFmtId="43" fontId="3" fillId="0" borderId="0" xfId="0" applyNumberFormat="1" applyFont="1"/>
    <xf numFmtId="43" fontId="3" fillId="0" borderId="0" xfId="0" applyNumberFormat="1" applyFont="1" applyBorder="1"/>
    <xf numFmtId="0" fontId="3" fillId="0" borderId="4" xfId="0" applyFont="1" applyBorder="1"/>
    <xf numFmtId="43" fontId="3" fillId="0" borderId="6" xfId="1" applyFont="1" applyBorder="1"/>
    <xf numFmtId="43" fontId="3" fillId="0" borderId="7" xfId="1" applyFont="1" applyBorder="1"/>
    <xf numFmtId="164" fontId="2" fillId="0" borderId="8" xfId="1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3" fillId="0" borderId="11" xfId="0" applyFont="1" applyBorder="1"/>
    <xf numFmtId="43" fontId="3" fillId="0" borderId="0" xfId="0" applyNumberFormat="1" applyFont="1" applyFill="1"/>
    <xf numFmtId="43" fontId="3" fillId="0" borderId="0" xfId="1" applyFont="1"/>
    <xf numFmtId="0" fontId="2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1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704850</xdr:colOff>
      <xdr:row>4</xdr:row>
      <xdr:rowOff>57150</xdr:rowOff>
    </xdr:to>
    <xdr:pic>
      <xdr:nvPicPr>
        <xdr:cNvPr id="2" name="Picture 2" descr="C:\Users\Presupuesto\Desktop\logos\LOGO OFICIAL VL JPE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725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704850</xdr:colOff>
      <xdr:row>4</xdr:row>
      <xdr:rowOff>57150</xdr:rowOff>
    </xdr:to>
    <xdr:pic>
      <xdr:nvPicPr>
        <xdr:cNvPr id="2" name="Picture 2" descr="C:\Users\Presupuesto\Desktop\logos\LOGO OFICIAL VL JPE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725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704850</xdr:colOff>
      <xdr:row>4</xdr:row>
      <xdr:rowOff>57150</xdr:rowOff>
    </xdr:to>
    <xdr:pic>
      <xdr:nvPicPr>
        <xdr:cNvPr id="2" name="Picture 2" descr="C:\Users\Presupuesto\Desktop\logos\LOGO OFICIAL VL JPE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725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0"/>
  <sheetViews>
    <sheetView zoomScale="90" zoomScaleNormal="90" workbookViewId="0">
      <selection sqref="A1:F151"/>
    </sheetView>
  </sheetViews>
  <sheetFormatPr baseColWidth="10" defaultRowHeight="12"/>
  <cols>
    <col min="1" max="1" width="12.7109375" style="5" customWidth="1"/>
    <col min="2" max="2" width="13.5703125" style="5" customWidth="1"/>
    <col min="3" max="3" width="73.85546875" style="5" customWidth="1"/>
    <col min="4" max="4" width="13.85546875" style="5" bestFit="1" customWidth="1"/>
    <col min="5" max="5" width="14.42578125" style="5" bestFit="1" customWidth="1"/>
    <col min="6" max="6" width="19.140625" style="5" customWidth="1"/>
    <col min="7" max="7" width="11.42578125" style="4"/>
    <col min="8" max="245" width="11.42578125" style="5"/>
    <col min="246" max="246" width="11" style="5" customWidth="1"/>
    <col min="247" max="247" width="10.140625" style="5" customWidth="1"/>
    <col min="248" max="248" width="38.140625" style="5" bestFit="1" customWidth="1"/>
    <col min="249" max="251" width="14" style="5" bestFit="1" customWidth="1"/>
    <col min="252" max="252" width="11.5703125" style="5" bestFit="1" customWidth="1"/>
    <col min="253" max="254" width="11.42578125" style="5"/>
    <col min="255" max="255" width="11.85546875" style="5" bestFit="1" customWidth="1"/>
    <col min="256" max="16384" width="11.42578125" style="5"/>
  </cols>
  <sheetData>
    <row r="1" spans="1:7" ht="12.75" thickTop="1">
      <c r="A1" s="1" t="s">
        <v>0</v>
      </c>
      <c r="B1" s="2"/>
      <c r="C1" s="2"/>
      <c r="D1" s="2"/>
      <c r="E1" s="2"/>
      <c r="F1" s="3"/>
    </row>
    <row r="2" spans="1:7">
      <c r="A2" s="6" t="s">
        <v>1</v>
      </c>
      <c r="B2" s="7"/>
      <c r="C2" s="7"/>
      <c r="D2" s="7"/>
      <c r="E2" s="7"/>
      <c r="F2" s="8"/>
    </row>
    <row r="3" spans="1:7">
      <c r="A3" s="6" t="s">
        <v>2</v>
      </c>
      <c r="B3" s="7"/>
      <c r="C3" s="7"/>
      <c r="D3" s="7"/>
      <c r="E3" s="7"/>
      <c r="F3" s="8"/>
    </row>
    <row r="4" spans="1:7">
      <c r="A4" s="6" t="s">
        <v>3</v>
      </c>
      <c r="B4" s="7"/>
      <c r="C4" s="7"/>
      <c r="D4" s="7"/>
      <c r="E4" s="7"/>
      <c r="F4" s="8"/>
    </row>
    <row r="5" spans="1:7" ht="12.75" thickBot="1">
      <c r="A5" s="6" t="s">
        <v>4</v>
      </c>
      <c r="B5" s="7"/>
      <c r="C5" s="7"/>
      <c r="D5" s="7"/>
      <c r="E5" s="7"/>
      <c r="F5" s="8"/>
    </row>
    <row r="6" spans="1:7" ht="12.75" thickTop="1">
      <c r="A6" s="9" t="s">
        <v>5</v>
      </c>
      <c r="B6" s="10"/>
      <c r="C6" s="10"/>
      <c r="D6" s="11"/>
      <c r="E6" s="11"/>
      <c r="F6" s="12">
        <v>635852.24</v>
      </c>
    </row>
    <row r="7" spans="1:7">
      <c r="A7" s="13" t="s">
        <v>6</v>
      </c>
      <c r="B7" s="14"/>
      <c r="C7" s="14"/>
      <c r="D7" s="15"/>
      <c r="E7" s="16"/>
      <c r="F7" s="17"/>
    </row>
    <row r="8" spans="1:7">
      <c r="A8" s="18">
        <v>42522</v>
      </c>
      <c r="B8" s="19" t="s">
        <v>7</v>
      </c>
      <c r="C8" s="19" t="s">
        <v>8</v>
      </c>
      <c r="D8" s="20">
        <v>78609</v>
      </c>
      <c r="E8" s="21"/>
      <c r="F8" s="22"/>
      <c r="G8" s="23"/>
    </row>
    <row r="9" spans="1:7">
      <c r="A9" s="18">
        <v>42557</v>
      </c>
      <c r="B9" s="24" t="s">
        <v>9</v>
      </c>
      <c r="C9" s="24" t="s">
        <v>10</v>
      </c>
      <c r="D9" s="25">
        <v>15122</v>
      </c>
      <c r="E9" s="21"/>
      <c r="F9" s="22"/>
      <c r="G9" s="23"/>
    </row>
    <row r="10" spans="1:7">
      <c r="A10" s="18">
        <v>42600</v>
      </c>
      <c r="B10" s="24" t="s">
        <v>11</v>
      </c>
      <c r="C10" s="24" t="s">
        <v>12</v>
      </c>
      <c r="D10" s="25">
        <v>34478</v>
      </c>
      <c r="E10" s="21"/>
      <c r="F10" s="22"/>
      <c r="G10" s="23"/>
    </row>
    <row r="11" spans="1:7">
      <c r="A11" s="18">
        <v>42621</v>
      </c>
      <c r="B11" s="19" t="s">
        <v>13</v>
      </c>
      <c r="C11" s="19" t="s">
        <v>14</v>
      </c>
      <c r="D11" s="20">
        <v>14074</v>
      </c>
      <c r="E11" s="21"/>
      <c r="F11" s="22"/>
      <c r="G11" s="23"/>
    </row>
    <row r="12" spans="1:7">
      <c r="A12" s="18">
        <v>42734</v>
      </c>
      <c r="B12" s="19" t="s">
        <v>15</v>
      </c>
      <c r="C12" s="19" t="s">
        <v>16</v>
      </c>
      <c r="D12" s="20">
        <v>11932</v>
      </c>
      <c r="E12" s="21"/>
      <c r="F12" s="22"/>
      <c r="G12" s="23"/>
    </row>
    <row r="13" spans="1:7">
      <c r="A13" s="18">
        <v>42900</v>
      </c>
      <c r="B13" s="19" t="s">
        <v>17</v>
      </c>
      <c r="C13" s="19" t="s">
        <v>18</v>
      </c>
      <c r="D13" s="20">
        <v>15983.46</v>
      </c>
      <c r="E13" s="21"/>
      <c r="F13" s="22"/>
      <c r="G13" s="23"/>
    </row>
    <row r="14" spans="1:7">
      <c r="A14" s="18">
        <v>42912</v>
      </c>
      <c r="B14" s="19" t="s">
        <v>19</v>
      </c>
      <c r="C14" s="19" t="s">
        <v>20</v>
      </c>
      <c r="D14" s="20">
        <v>5000</v>
      </c>
      <c r="E14" s="21"/>
      <c r="F14" s="22"/>
      <c r="G14" s="23"/>
    </row>
    <row r="15" spans="1:7">
      <c r="A15" s="18">
        <v>42921</v>
      </c>
      <c r="B15" s="19" t="s">
        <v>21</v>
      </c>
      <c r="C15" s="19" t="s">
        <v>22</v>
      </c>
      <c r="D15" s="20">
        <v>10355</v>
      </c>
      <c r="E15" s="21"/>
      <c r="F15" s="22"/>
      <c r="G15" s="23"/>
    </row>
    <row r="16" spans="1:7">
      <c r="A16" s="18">
        <v>42937</v>
      </c>
      <c r="B16" s="19" t="s">
        <v>23</v>
      </c>
      <c r="C16" s="19" t="s">
        <v>24</v>
      </c>
      <c r="D16" s="20">
        <v>2656</v>
      </c>
      <c r="E16" s="21"/>
      <c r="F16" s="22"/>
      <c r="G16" s="23"/>
    </row>
    <row r="17" spans="1:7">
      <c r="A17" s="18">
        <v>42947</v>
      </c>
      <c r="B17" s="19" t="s">
        <v>25</v>
      </c>
      <c r="C17" s="19" t="s">
        <v>26</v>
      </c>
      <c r="D17" s="20">
        <v>321</v>
      </c>
      <c r="E17" s="21"/>
      <c r="F17" s="22"/>
      <c r="G17" s="23"/>
    </row>
    <row r="18" spans="1:7">
      <c r="A18" s="18">
        <v>42970</v>
      </c>
      <c r="B18" s="19" t="s">
        <v>27</v>
      </c>
      <c r="C18" s="19" t="s">
        <v>28</v>
      </c>
      <c r="D18" s="20">
        <v>300000</v>
      </c>
      <c r="E18" s="21"/>
      <c r="F18" s="22"/>
      <c r="G18" s="23"/>
    </row>
    <row r="19" spans="1:7" ht="24">
      <c r="A19" s="18">
        <v>43027</v>
      </c>
      <c r="B19" s="19" t="s">
        <v>29</v>
      </c>
      <c r="C19" s="19" t="s">
        <v>30</v>
      </c>
      <c r="D19" s="20">
        <v>10700</v>
      </c>
      <c r="E19" s="21"/>
      <c r="F19" s="22"/>
      <c r="G19" s="23"/>
    </row>
    <row r="20" spans="1:7" ht="24">
      <c r="A20" s="18">
        <v>43027</v>
      </c>
      <c r="B20" s="19" t="s">
        <v>31</v>
      </c>
      <c r="C20" s="19" t="s">
        <v>32</v>
      </c>
      <c r="D20" s="20">
        <v>18441.560000000001</v>
      </c>
      <c r="E20" s="21"/>
      <c r="F20" s="22"/>
      <c r="G20" s="23"/>
    </row>
    <row r="21" spans="1:7">
      <c r="A21" s="18">
        <v>43032</v>
      </c>
      <c r="B21" s="19" t="s">
        <v>33</v>
      </c>
      <c r="C21" s="19" t="s">
        <v>34</v>
      </c>
      <c r="D21" s="20">
        <v>3960.4</v>
      </c>
      <c r="E21" s="21"/>
      <c r="F21" s="22"/>
      <c r="G21" s="23"/>
    </row>
    <row r="22" spans="1:7">
      <c r="A22" s="18">
        <v>43034</v>
      </c>
      <c r="B22" s="19" t="s">
        <v>35</v>
      </c>
      <c r="C22" s="19" t="s">
        <v>36</v>
      </c>
      <c r="D22" s="20">
        <v>500</v>
      </c>
      <c r="E22" s="21"/>
      <c r="F22" s="22"/>
      <c r="G22" s="23"/>
    </row>
    <row r="23" spans="1:7">
      <c r="A23" s="18">
        <v>43038</v>
      </c>
      <c r="B23" s="19" t="s">
        <v>37</v>
      </c>
      <c r="C23" s="19" t="s">
        <v>38</v>
      </c>
      <c r="D23" s="20">
        <v>13000</v>
      </c>
      <c r="E23" s="21"/>
      <c r="F23" s="22"/>
      <c r="G23" s="23"/>
    </row>
    <row r="24" spans="1:7">
      <c r="A24" s="18">
        <v>43038</v>
      </c>
      <c r="B24" s="19" t="s">
        <v>37</v>
      </c>
      <c r="C24" s="19" t="s">
        <v>38</v>
      </c>
      <c r="D24" s="20">
        <v>12562.39</v>
      </c>
      <c r="E24" s="21"/>
      <c r="F24" s="22"/>
      <c r="G24" s="23"/>
    </row>
    <row r="25" spans="1:7">
      <c r="A25" s="18">
        <v>43039</v>
      </c>
      <c r="B25" s="19" t="s">
        <v>39</v>
      </c>
      <c r="C25" s="19" t="s">
        <v>40</v>
      </c>
      <c r="D25" s="20">
        <v>3617</v>
      </c>
      <c r="E25" s="21"/>
      <c r="F25" s="22"/>
      <c r="G25" s="23"/>
    </row>
    <row r="26" spans="1:7">
      <c r="A26" s="18">
        <v>43039</v>
      </c>
      <c r="B26" s="19" t="s">
        <v>39</v>
      </c>
      <c r="C26" s="19" t="s">
        <v>40</v>
      </c>
      <c r="D26" s="20">
        <v>12135</v>
      </c>
      <c r="E26" s="21"/>
      <c r="F26" s="22"/>
      <c r="G26" s="23"/>
    </row>
    <row r="27" spans="1:7">
      <c r="A27" s="18">
        <v>43039</v>
      </c>
      <c r="B27" s="19" t="s">
        <v>39</v>
      </c>
      <c r="C27" s="19" t="s">
        <v>40</v>
      </c>
      <c r="D27" s="20">
        <v>19402</v>
      </c>
      <c r="E27" s="21"/>
      <c r="F27" s="22"/>
      <c r="G27" s="23"/>
    </row>
    <row r="28" spans="1:7">
      <c r="A28" s="18">
        <v>43039</v>
      </c>
      <c r="B28" s="19" t="s">
        <v>41</v>
      </c>
      <c r="C28" s="19" t="s">
        <v>42</v>
      </c>
      <c r="D28" s="20">
        <v>15943</v>
      </c>
      <c r="E28" s="21"/>
      <c r="F28" s="22"/>
      <c r="G28" s="23"/>
    </row>
    <row r="29" spans="1:7">
      <c r="A29" s="18">
        <v>43039</v>
      </c>
      <c r="B29" s="19" t="s">
        <v>41</v>
      </c>
      <c r="C29" s="19" t="s">
        <v>42</v>
      </c>
      <c r="D29" s="20">
        <v>14614</v>
      </c>
      <c r="E29" s="21"/>
      <c r="F29" s="22"/>
      <c r="G29" s="23"/>
    </row>
    <row r="30" spans="1:7">
      <c r="A30" s="18">
        <v>43039</v>
      </c>
      <c r="B30" s="19" t="s">
        <v>43</v>
      </c>
      <c r="C30" s="19" t="s">
        <v>44</v>
      </c>
      <c r="D30" s="20">
        <v>49300</v>
      </c>
      <c r="E30" s="21"/>
      <c r="F30" s="22"/>
      <c r="G30" s="23"/>
    </row>
    <row r="31" spans="1:7">
      <c r="A31" s="18">
        <v>43039</v>
      </c>
      <c r="B31" s="19" t="s">
        <v>43</v>
      </c>
      <c r="C31" s="19" t="s">
        <v>44</v>
      </c>
      <c r="D31" s="20">
        <v>17600</v>
      </c>
      <c r="E31" s="21"/>
      <c r="F31" s="22"/>
      <c r="G31" s="23"/>
    </row>
    <row r="32" spans="1:7">
      <c r="A32" s="18">
        <v>43039</v>
      </c>
      <c r="B32" s="19" t="s">
        <v>43</v>
      </c>
      <c r="C32" s="19" t="s">
        <v>44</v>
      </c>
      <c r="D32" s="20">
        <v>1000</v>
      </c>
      <c r="E32" s="21"/>
      <c r="F32" s="22"/>
      <c r="G32" s="23"/>
    </row>
    <row r="33" spans="1:7">
      <c r="A33" s="18">
        <v>43039</v>
      </c>
      <c r="B33" s="19" t="s">
        <v>43</v>
      </c>
      <c r="C33" s="19" t="s">
        <v>44</v>
      </c>
      <c r="D33" s="20">
        <v>3674</v>
      </c>
      <c r="E33" s="21"/>
      <c r="F33" s="22"/>
      <c r="G33" s="23"/>
    </row>
    <row r="34" spans="1:7">
      <c r="A34" s="18">
        <v>43039</v>
      </c>
      <c r="B34" s="19" t="s">
        <v>45</v>
      </c>
      <c r="C34" s="19" t="s">
        <v>46</v>
      </c>
      <c r="D34" s="20">
        <v>10560</v>
      </c>
      <c r="E34" s="21"/>
      <c r="F34" s="22"/>
      <c r="G34" s="23"/>
    </row>
    <row r="35" spans="1:7">
      <c r="A35" s="18">
        <v>43039</v>
      </c>
      <c r="B35" s="19" t="s">
        <v>47</v>
      </c>
      <c r="C35" s="19" t="s">
        <v>48</v>
      </c>
      <c r="D35" s="20">
        <v>7103</v>
      </c>
      <c r="E35" s="21"/>
      <c r="F35" s="22"/>
      <c r="G35" s="23"/>
    </row>
    <row r="36" spans="1:7">
      <c r="A36" s="18">
        <v>43039</v>
      </c>
      <c r="B36" s="19" t="s">
        <v>49</v>
      </c>
      <c r="C36" s="19" t="s">
        <v>50</v>
      </c>
      <c r="D36" s="20">
        <v>610</v>
      </c>
      <c r="E36" s="21"/>
      <c r="F36" s="22"/>
      <c r="G36" s="23"/>
    </row>
    <row r="37" spans="1:7">
      <c r="A37" s="18">
        <v>43039</v>
      </c>
      <c r="B37" s="19" t="s">
        <v>49</v>
      </c>
      <c r="C37" s="19" t="s">
        <v>50</v>
      </c>
      <c r="D37" s="20">
        <v>5487.68</v>
      </c>
      <c r="E37" s="21"/>
      <c r="F37" s="22"/>
      <c r="G37" s="23"/>
    </row>
    <row r="38" spans="1:7">
      <c r="A38" s="18">
        <v>43039</v>
      </c>
      <c r="B38" s="19" t="s">
        <v>49</v>
      </c>
      <c r="C38" s="19" t="s">
        <v>50</v>
      </c>
      <c r="D38" s="20">
        <v>16663.32</v>
      </c>
      <c r="E38" s="21"/>
      <c r="F38" s="22"/>
      <c r="G38" s="23"/>
    </row>
    <row r="39" spans="1:7" ht="12.75" thickBot="1">
      <c r="A39" s="18"/>
      <c r="B39" s="19"/>
      <c r="C39" s="19"/>
      <c r="D39" s="26">
        <v>134.05000000000001</v>
      </c>
      <c r="E39" s="27"/>
      <c r="F39" s="28">
        <f>SUM(D8:D39)</f>
        <v>725537.86</v>
      </c>
    </row>
    <row r="40" spans="1:7">
      <c r="A40" s="13" t="s">
        <v>51</v>
      </c>
      <c r="B40" s="29"/>
      <c r="C40" s="29"/>
      <c r="D40" s="29"/>
      <c r="F40" s="28"/>
    </row>
    <row r="41" spans="1:7">
      <c r="A41" s="30">
        <v>42731</v>
      </c>
      <c r="B41" s="29"/>
      <c r="C41" s="29" t="s">
        <v>52</v>
      </c>
      <c r="D41" s="20">
        <v>367666.53</v>
      </c>
      <c r="F41" s="28"/>
    </row>
    <row r="42" spans="1:7">
      <c r="A42" s="30">
        <v>43028</v>
      </c>
      <c r="B42" s="29"/>
      <c r="C42" s="29" t="s">
        <v>53</v>
      </c>
      <c r="D42" s="20">
        <v>14000</v>
      </c>
      <c r="F42" s="28"/>
    </row>
    <row r="43" spans="1:7">
      <c r="A43" s="30">
        <v>43028</v>
      </c>
      <c r="B43" s="29"/>
      <c r="C43" s="29" t="s">
        <v>54</v>
      </c>
      <c r="D43" s="20">
        <v>3410.4</v>
      </c>
      <c r="F43" s="28"/>
    </row>
    <row r="44" spans="1:7">
      <c r="A44" s="30">
        <v>43028</v>
      </c>
      <c r="B44" s="29"/>
      <c r="C44" s="29" t="s">
        <v>55</v>
      </c>
      <c r="D44" s="20">
        <v>16843.2</v>
      </c>
      <c r="F44" s="28"/>
    </row>
    <row r="45" spans="1:7" ht="12.75" thickBot="1">
      <c r="A45" s="31"/>
      <c r="B45" s="29"/>
      <c r="C45" s="29"/>
      <c r="D45" s="32"/>
      <c r="E45" s="33"/>
      <c r="F45" s="34">
        <f>SUM(D41:D45)</f>
        <v>401920.13000000006</v>
      </c>
    </row>
    <row r="46" spans="1:7" s="40" customFormat="1">
      <c r="A46" s="35" t="s">
        <v>56</v>
      </c>
      <c r="B46" s="36"/>
      <c r="C46" s="36"/>
      <c r="D46" s="37"/>
      <c r="E46" s="37"/>
      <c r="F46" s="38">
        <f>+F6+F39+F45</f>
        <v>1763310.2300000002</v>
      </c>
      <c r="G46" s="39"/>
    </row>
    <row r="47" spans="1:7">
      <c r="A47" s="13" t="s">
        <v>57</v>
      </c>
      <c r="B47" s="14"/>
      <c r="C47" s="14"/>
      <c r="D47" s="20"/>
      <c r="E47" s="41"/>
      <c r="F47" s="28"/>
    </row>
    <row r="48" spans="1:7" s="43" customFormat="1">
      <c r="A48" s="18">
        <v>42598</v>
      </c>
      <c r="B48" s="19" t="s">
        <v>58</v>
      </c>
      <c r="C48" s="19" t="s">
        <v>59</v>
      </c>
      <c r="D48" s="20">
        <v>2890</v>
      </c>
      <c r="E48" s="42"/>
      <c r="F48" s="17"/>
      <c r="G48" s="29"/>
    </row>
    <row r="49" spans="1:7" s="43" customFormat="1">
      <c r="A49" s="18">
        <v>42720</v>
      </c>
      <c r="B49" s="19" t="s">
        <v>60</v>
      </c>
      <c r="C49" s="19" t="s">
        <v>61</v>
      </c>
      <c r="D49" s="20">
        <v>1989.94</v>
      </c>
      <c r="F49" s="17"/>
      <c r="G49" s="29"/>
    </row>
    <row r="50" spans="1:7" s="43" customFormat="1">
      <c r="A50" s="18">
        <v>42894</v>
      </c>
      <c r="B50" s="19" t="s">
        <v>62</v>
      </c>
      <c r="C50" s="19" t="s">
        <v>63</v>
      </c>
      <c r="D50" s="20">
        <v>12454.02</v>
      </c>
      <c r="E50" s="42"/>
      <c r="F50" s="17"/>
      <c r="G50" s="29"/>
    </row>
    <row r="51" spans="1:7" s="43" customFormat="1">
      <c r="A51" s="18">
        <v>42894</v>
      </c>
      <c r="B51" s="19" t="s">
        <v>64</v>
      </c>
      <c r="C51" s="19" t="s">
        <v>65</v>
      </c>
      <c r="D51" s="20">
        <v>1873.59</v>
      </c>
      <c r="E51" s="42"/>
      <c r="F51" s="17"/>
      <c r="G51" s="29"/>
    </row>
    <row r="52" spans="1:7" s="43" customFormat="1">
      <c r="A52" s="18">
        <v>42894</v>
      </c>
      <c r="B52" s="19" t="s">
        <v>66</v>
      </c>
      <c r="C52" s="19" t="s">
        <v>67</v>
      </c>
      <c r="D52" s="20">
        <v>11.35</v>
      </c>
      <c r="E52" s="42"/>
      <c r="F52" s="17"/>
      <c r="G52" s="29"/>
    </row>
    <row r="53" spans="1:7" s="43" customFormat="1">
      <c r="A53" s="18">
        <v>42894</v>
      </c>
      <c r="B53" s="19" t="s">
        <v>68</v>
      </c>
      <c r="C53" s="19" t="s">
        <v>69</v>
      </c>
      <c r="D53" s="20">
        <v>13515.75</v>
      </c>
      <c r="E53" s="42"/>
      <c r="F53" s="17"/>
      <c r="G53" s="29"/>
    </row>
    <row r="54" spans="1:7" s="43" customFormat="1">
      <c r="A54" s="18">
        <v>42894</v>
      </c>
      <c r="B54" s="19" t="s">
        <v>70</v>
      </c>
      <c r="C54" s="19" t="s">
        <v>71</v>
      </c>
      <c r="D54" s="20">
        <v>55573.65</v>
      </c>
      <c r="E54" s="42"/>
      <c r="F54" s="17"/>
      <c r="G54" s="29"/>
    </row>
    <row r="55" spans="1:7" s="43" customFormat="1">
      <c r="A55" s="18">
        <v>42895</v>
      </c>
      <c r="B55" s="19" t="s">
        <v>72</v>
      </c>
      <c r="C55" s="19" t="s">
        <v>73</v>
      </c>
      <c r="D55" s="20">
        <v>25779.91</v>
      </c>
      <c r="E55" s="42"/>
      <c r="F55" s="17"/>
      <c r="G55" s="29"/>
    </row>
    <row r="56" spans="1:7" s="43" customFormat="1">
      <c r="A56" s="18">
        <v>42895</v>
      </c>
      <c r="B56" s="19" t="s">
        <v>74</v>
      </c>
      <c r="C56" s="19" t="s">
        <v>75</v>
      </c>
      <c r="D56" s="20">
        <v>7051.24</v>
      </c>
      <c r="E56" s="42"/>
      <c r="F56" s="17"/>
      <c r="G56" s="29"/>
    </row>
    <row r="57" spans="1:7" s="43" customFormat="1">
      <c r="A57" s="18">
        <v>42895</v>
      </c>
      <c r="B57" s="19" t="s">
        <v>76</v>
      </c>
      <c r="C57" s="19" t="s">
        <v>77</v>
      </c>
      <c r="D57" s="20">
        <v>15020.02</v>
      </c>
      <c r="E57" s="42"/>
      <c r="F57" s="17"/>
      <c r="G57" s="29"/>
    </row>
    <row r="58" spans="1:7" s="43" customFormat="1">
      <c r="A58" s="18">
        <v>42895</v>
      </c>
      <c r="B58" s="19" t="s">
        <v>78</v>
      </c>
      <c r="C58" s="19" t="s">
        <v>79</v>
      </c>
      <c r="D58" s="20">
        <v>8237.49</v>
      </c>
      <c r="E58" s="42"/>
      <c r="F58" s="17"/>
      <c r="G58" s="29"/>
    </row>
    <row r="59" spans="1:7" s="43" customFormat="1">
      <c r="A59" s="18">
        <v>42898</v>
      </c>
      <c r="B59" s="19" t="s">
        <v>80</v>
      </c>
      <c r="C59" s="19" t="s">
        <v>81</v>
      </c>
      <c r="D59" s="20">
        <v>1000</v>
      </c>
      <c r="E59" s="42"/>
      <c r="F59" s="17"/>
      <c r="G59" s="29"/>
    </row>
    <row r="60" spans="1:7" s="43" customFormat="1">
      <c r="A60" s="18">
        <v>42913</v>
      </c>
      <c r="B60" s="19" t="s">
        <v>82</v>
      </c>
      <c r="C60" s="19" t="s">
        <v>83</v>
      </c>
      <c r="D60" s="20">
        <v>5.42</v>
      </c>
      <c r="E60" s="42"/>
      <c r="F60" s="17"/>
      <c r="G60" s="29"/>
    </row>
    <row r="61" spans="1:7" s="43" customFormat="1">
      <c r="A61" s="18">
        <v>42913</v>
      </c>
      <c r="B61" s="19" t="s">
        <v>84</v>
      </c>
      <c r="C61" s="19" t="s">
        <v>85</v>
      </c>
      <c r="D61" s="20">
        <v>3104.61</v>
      </c>
      <c r="E61" s="42"/>
      <c r="F61" s="17"/>
      <c r="G61" s="29"/>
    </row>
    <row r="62" spans="1:7" s="43" customFormat="1">
      <c r="A62" s="18">
        <v>42913</v>
      </c>
      <c r="B62" s="19" t="s">
        <v>86</v>
      </c>
      <c r="C62" s="19" t="s">
        <v>87</v>
      </c>
      <c r="D62" s="20">
        <v>2150.15</v>
      </c>
      <c r="E62" s="42"/>
      <c r="F62" s="17"/>
      <c r="G62" s="29"/>
    </row>
    <row r="63" spans="1:7" s="43" customFormat="1">
      <c r="A63" s="18">
        <v>42920</v>
      </c>
      <c r="B63" s="19" t="s">
        <v>88</v>
      </c>
      <c r="C63" s="19" t="s">
        <v>89</v>
      </c>
      <c r="D63" s="20">
        <v>906</v>
      </c>
      <c r="E63" s="42"/>
      <c r="F63" s="17"/>
      <c r="G63" s="29"/>
    </row>
    <row r="64" spans="1:7" s="43" customFormat="1">
      <c r="A64" s="18">
        <v>42929</v>
      </c>
      <c r="B64" s="19" t="s">
        <v>90</v>
      </c>
      <c r="C64" s="19" t="s">
        <v>91</v>
      </c>
      <c r="D64" s="20">
        <v>19493.47</v>
      </c>
      <c r="E64" s="42"/>
      <c r="F64" s="17"/>
      <c r="G64" s="29"/>
    </row>
    <row r="65" spans="1:7" s="43" customFormat="1">
      <c r="A65" s="18">
        <v>42930</v>
      </c>
      <c r="B65" s="19" t="s">
        <v>92</v>
      </c>
      <c r="C65" s="19" t="s">
        <v>93</v>
      </c>
      <c r="D65" s="23">
        <v>2500</v>
      </c>
      <c r="F65" s="17"/>
      <c r="G65" s="29"/>
    </row>
    <row r="66" spans="1:7" s="43" customFormat="1">
      <c r="A66" s="18">
        <v>42963</v>
      </c>
      <c r="B66" s="19" t="s">
        <v>94</v>
      </c>
      <c r="C66" s="19" t="s">
        <v>95</v>
      </c>
      <c r="D66" s="23">
        <v>1200</v>
      </c>
      <c r="E66" s="42"/>
      <c r="F66" s="17"/>
      <c r="G66" s="29"/>
    </row>
    <row r="67" spans="1:7" s="43" customFormat="1">
      <c r="A67" s="18">
        <v>42965</v>
      </c>
      <c r="B67" s="19" t="s">
        <v>96</v>
      </c>
      <c r="C67" s="19" t="s">
        <v>97</v>
      </c>
      <c r="D67" s="23">
        <v>3000</v>
      </c>
      <c r="E67" s="42"/>
      <c r="F67" s="17"/>
      <c r="G67" s="29"/>
    </row>
    <row r="68" spans="1:7" s="43" customFormat="1">
      <c r="A68" s="18">
        <v>42976</v>
      </c>
      <c r="B68" s="19" t="s">
        <v>98</v>
      </c>
      <c r="C68" s="19" t="s">
        <v>99</v>
      </c>
      <c r="D68" s="23">
        <v>45000</v>
      </c>
      <c r="E68" s="42"/>
      <c r="F68" s="17"/>
      <c r="G68" s="29"/>
    </row>
    <row r="69" spans="1:7" s="43" customFormat="1">
      <c r="A69" s="18">
        <v>42983</v>
      </c>
      <c r="B69" s="19" t="s">
        <v>100</v>
      </c>
      <c r="C69" s="19" t="s">
        <v>101</v>
      </c>
      <c r="D69" s="23">
        <v>4168.8900000000003</v>
      </c>
      <c r="E69" s="42"/>
      <c r="F69" s="17"/>
      <c r="G69" s="29"/>
    </row>
    <row r="70" spans="1:7" s="43" customFormat="1">
      <c r="A70" s="18">
        <v>42992</v>
      </c>
      <c r="B70" s="19" t="s">
        <v>102</v>
      </c>
      <c r="C70" s="19" t="s">
        <v>103</v>
      </c>
      <c r="D70" s="23">
        <v>10000</v>
      </c>
      <c r="E70" s="42"/>
      <c r="F70" s="17"/>
      <c r="G70" s="29"/>
    </row>
    <row r="71" spans="1:7" s="43" customFormat="1">
      <c r="A71" s="18">
        <v>43005</v>
      </c>
      <c r="B71" s="19" t="s">
        <v>104</v>
      </c>
      <c r="C71" s="19" t="s">
        <v>105</v>
      </c>
      <c r="D71" s="23">
        <v>750</v>
      </c>
      <c r="E71" s="42"/>
      <c r="F71" s="17"/>
      <c r="G71" s="29"/>
    </row>
    <row r="72" spans="1:7" s="43" customFormat="1">
      <c r="A72" s="18">
        <v>43011</v>
      </c>
      <c r="B72" s="19" t="s">
        <v>106</v>
      </c>
      <c r="C72" s="19" t="s">
        <v>107</v>
      </c>
      <c r="D72" s="23">
        <v>20000</v>
      </c>
      <c r="E72" s="42"/>
      <c r="F72" s="17"/>
      <c r="G72" s="29"/>
    </row>
    <row r="73" spans="1:7" s="43" customFormat="1">
      <c r="A73" s="18">
        <v>43011</v>
      </c>
      <c r="B73" s="19" t="s">
        <v>108</v>
      </c>
      <c r="C73" s="19" t="s">
        <v>109</v>
      </c>
      <c r="D73" s="23">
        <v>1154.73</v>
      </c>
      <c r="E73" s="42"/>
      <c r="F73" s="17"/>
      <c r="G73" s="29"/>
    </row>
    <row r="74" spans="1:7" s="43" customFormat="1">
      <c r="A74" s="18">
        <v>43011</v>
      </c>
      <c r="B74" s="19" t="s">
        <v>110</v>
      </c>
      <c r="C74" s="19" t="s">
        <v>107</v>
      </c>
      <c r="D74" s="23">
        <v>40000</v>
      </c>
      <c r="E74" s="42"/>
      <c r="F74" s="17"/>
      <c r="G74" s="29"/>
    </row>
    <row r="75" spans="1:7" s="43" customFormat="1">
      <c r="A75" s="18">
        <v>43018</v>
      </c>
      <c r="B75" s="19" t="s">
        <v>111</v>
      </c>
      <c r="C75" s="19" t="s">
        <v>112</v>
      </c>
      <c r="D75" s="23">
        <v>2822</v>
      </c>
      <c r="E75" s="42"/>
      <c r="F75" s="17"/>
      <c r="G75" s="29"/>
    </row>
    <row r="76" spans="1:7" s="43" customFormat="1">
      <c r="A76" s="18">
        <v>43021</v>
      </c>
      <c r="B76" s="19" t="s">
        <v>113</v>
      </c>
      <c r="C76" s="19" t="s">
        <v>114</v>
      </c>
      <c r="D76" s="23">
        <v>1000</v>
      </c>
      <c r="E76" s="42"/>
      <c r="F76" s="17"/>
      <c r="G76" s="29"/>
    </row>
    <row r="77" spans="1:7" s="43" customFormat="1">
      <c r="A77" s="18">
        <v>43025</v>
      </c>
      <c r="B77" s="19" t="s">
        <v>115</v>
      </c>
      <c r="C77" s="19" t="s">
        <v>116</v>
      </c>
      <c r="D77" s="23">
        <v>52000</v>
      </c>
      <c r="E77" s="42"/>
      <c r="F77" s="17"/>
      <c r="G77" s="29"/>
    </row>
    <row r="78" spans="1:7" s="43" customFormat="1">
      <c r="A78" s="18">
        <v>43025</v>
      </c>
      <c r="B78" s="19" t="s">
        <v>117</v>
      </c>
      <c r="C78" s="19" t="s">
        <v>118</v>
      </c>
      <c r="D78" s="23">
        <v>2000</v>
      </c>
      <c r="E78" s="42"/>
      <c r="F78" s="17"/>
      <c r="G78" s="29"/>
    </row>
    <row r="79" spans="1:7" s="43" customFormat="1">
      <c r="A79" s="18">
        <v>43027</v>
      </c>
      <c r="B79" s="19" t="s">
        <v>119</v>
      </c>
      <c r="C79" s="19" t="s">
        <v>120</v>
      </c>
      <c r="D79" s="23">
        <v>98667.22</v>
      </c>
      <c r="E79" s="42"/>
      <c r="F79" s="17"/>
      <c r="G79" s="29"/>
    </row>
    <row r="80" spans="1:7" s="43" customFormat="1">
      <c r="A80" s="18">
        <v>43034</v>
      </c>
      <c r="B80" s="19" t="s">
        <v>121</v>
      </c>
      <c r="C80" s="19" t="s">
        <v>0</v>
      </c>
      <c r="D80" s="23">
        <v>24480.86</v>
      </c>
      <c r="E80" s="42"/>
      <c r="F80" s="17"/>
      <c r="G80" s="29"/>
    </row>
    <row r="81" spans="1:7" s="43" customFormat="1">
      <c r="A81" s="18">
        <v>43034</v>
      </c>
      <c r="B81" s="19" t="s">
        <v>122</v>
      </c>
      <c r="C81" s="19" t="s">
        <v>123</v>
      </c>
      <c r="D81" s="23">
        <v>881</v>
      </c>
      <c r="E81" s="42"/>
      <c r="F81" s="17"/>
      <c r="G81" s="29"/>
    </row>
    <row r="82" spans="1:7" s="43" customFormat="1">
      <c r="A82" s="18">
        <v>43034</v>
      </c>
      <c r="B82" s="19" t="s">
        <v>124</v>
      </c>
      <c r="C82" s="19" t="s">
        <v>0</v>
      </c>
      <c r="D82" s="23">
        <v>3693.21</v>
      </c>
      <c r="E82" s="42"/>
      <c r="F82" s="17"/>
      <c r="G82" s="29"/>
    </row>
    <row r="83" spans="1:7" s="43" customFormat="1">
      <c r="A83" s="18">
        <v>43035</v>
      </c>
      <c r="B83" s="19" t="s">
        <v>125</v>
      </c>
      <c r="C83" s="19" t="s">
        <v>126</v>
      </c>
      <c r="D83" s="23">
        <v>2000</v>
      </c>
      <c r="E83" s="42"/>
      <c r="F83" s="17"/>
      <c r="G83" s="29"/>
    </row>
    <row r="84" spans="1:7" s="43" customFormat="1">
      <c r="A84" s="18">
        <v>43035</v>
      </c>
      <c r="B84" s="19" t="s">
        <v>127</v>
      </c>
      <c r="C84" s="19" t="s">
        <v>128</v>
      </c>
      <c r="D84" s="23">
        <v>2000</v>
      </c>
      <c r="E84" s="42"/>
      <c r="F84" s="17"/>
      <c r="G84" s="29"/>
    </row>
    <row r="85" spans="1:7" s="43" customFormat="1">
      <c r="A85" s="18">
        <v>43035</v>
      </c>
      <c r="B85" s="19" t="s">
        <v>129</v>
      </c>
      <c r="C85" s="19" t="s">
        <v>130</v>
      </c>
      <c r="D85" s="23">
        <v>1600</v>
      </c>
      <c r="E85" s="42"/>
      <c r="F85" s="17"/>
      <c r="G85" s="29"/>
    </row>
    <row r="86" spans="1:7" s="43" customFormat="1">
      <c r="A86" s="18">
        <v>43038</v>
      </c>
      <c r="B86" s="19" t="s">
        <v>131</v>
      </c>
      <c r="C86" s="19" t="s">
        <v>0</v>
      </c>
      <c r="D86" s="23">
        <v>53702.73</v>
      </c>
      <c r="E86" s="42"/>
      <c r="F86" s="17"/>
      <c r="G86" s="29"/>
    </row>
    <row r="87" spans="1:7" s="43" customFormat="1">
      <c r="A87" s="18">
        <v>43038</v>
      </c>
      <c r="B87" s="19" t="s">
        <v>132</v>
      </c>
      <c r="C87" s="19" t="s">
        <v>133</v>
      </c>
      <c r="D87" s="23">
        <v>3000</v>
      </c>
      <c r="E87" s="42"/>
      <c r="F87" s="17"/>
      <c r="G87" s="29"/>
    </row>
    <row r="88" spans="1:7" s="43" customFormat="1">
      <c r="A88" s="18">
        <v>43038</v>
      </c>
      <c r="B88" s="19" t="s">
        <v>134</v>
      </c>
      <c r="C88" s="19" t="s">
        <v>135</v>
      </c>
      <c r="D88" s="23">
        <v>1600</v>
      </c>
      <c r="E88" s="42"/>
      <c r="F88" s="17"/>
      <c r="G88" s="29"/>
    </row>
    <row r="89" spans="1:7" s="43" customFormat="1">
      <c r="A89" s="18">
        <v>43038</v>
      </c>
      <c r="B89" s="19" t="s">
        <v>136</v>
      </c>
      <c r="C89" s="19" t="s">
        <v>137</v>
      </c>
      <c r="D89" s="23">
        <v>2400</v>
      </c>
      <c r="E89" s="42"/>
      <c r="F89" s="17"/>
      <c r="G89" s="29"/>
    </row>
    <row r="90" spans="1:7" s="43" customFormat="1">
      <c r="A90" s="18">
        <v>43038</v>
      </c>
      <c r="B90" s="19" t="s">
        <v>138</v>
      </c>
      <c r="C90" s="19" t="s">
        <v>139</v>
      </c>
      <c r="D90" s="23">
        <v>2000</v>
      </c>
      <c r="E90" s="42"/>
      <c r="F90" s="17"/>
      <c r="G90" s="29"/>
    </row>
    <row r="91" spans="1:7" s="43" customFormat="1">
      <c r="A91" s="18">
        <v>43038</v>
      </c>
      <c r="B91" s="19" t="s">
        <v>140</v>
      </c>
      <c r="C91" s="19" t="s">
        <v>0</v>
      </c>
      <c r="D91" s="23">
        <v>12562.39</v>
      </c>
      <c r="E91" s="42"/>
      <c r="F91" s="17"/>
      <c r="G91" s="29"/>
    </row>
    <row r="92" spans="1:7" s="43" customFormat="1">
      <c r="A92" s="18">
        <v>43039</v>
      </c>
      <c r="B92" s="19" t="s">
        <v>141</v>
      </c>
      <c r="C92" s="19" t="s">
        <v>0</v>
      </c>
      <c r="D92" s="23">
        <v>9600</v>
      </c>
      <c r="E92" s="42"/>
      <c r="F92" s="17"/>
      <c r="G92" s="29"/>
    </row>
    <row r="93" spans="1:7" s="43" customFormat="1">
      <c r="A93" s="18">
        <v>43039</v>
      </c>
      <c r="B93" s="19" t="s">
        <v>142</v>
      </c>
      <c r="C93" s="19" t="s">
        <v>143</v>
      </c>
      <c r="D93" s="23">
        <v>5792</v>
      </c>
      <c r="E93" s="42"/>
      <c r="F93" s="17"/>
      <c r="G93" s="29"/>
    </row>
    <row r="94" spans="1:7" s="43" customFormat="1">
      <c r="A94" s="18">
        <v>43039</v>
      </c>
      <c r="B94" s="19" t="s">
        <v>144</v>
      </c>
      <c r="C94" s="19" t="s">
        <v>0</v>
      </c>
      <c r="D94" s="23">
        <v>8000</v>
      </c>
      <c r="E94" s="42"/>
      <c r="F94" s="17"/>
      <c r="G94" s="29"/>
    </row>
    <row r="95" spans="1:7" s="43" customFormat="1">
      <c r="A95" s="18">
        <v>43039</v>
      </c>
      <c r="B95" s="19" t="s">
        <v>145</v>
      </c>
      <c r="C95" s="19" t="s">
        <v>0</v>
      </c>
      <c r="D95" s="23">
        <v>16663.32</v>
      </c>
      <c r="E95" s="42"/>
      <c r="F95" s="17"/>
      <c r="G95" s="29"/>
    </row>
    <row r="96" spans="1:7" ht="12.75" thickBot="1">
      <c r="A96" s="18"/>
      <c r="B96" s="4"/>
      <c r="C96" s="19"/>
      <c r="D96" s="26"/>
      <c r="E96" s="27"/>
      <c r="F96" s="17">
        <f>SUM(D48:D96)</f>
        <v>605294.96</v>
      </c>
    </row>
    <row r="97" spans="1:6">
      <c r="A97" s="44" t="s">
        <v>146</v>
      </c>
      <c r="B97" s="4"/>
      <c r="C97" s="4"/>
      <c r="D97" s="15"/>
      <c r="E97" s="45"/>
      <c r="F97" s="17"/>
    </row>
    <row r="98" spans="1:6">
      <c r="A98" s="46">
        <v>42398</v>
      </c>
      <c r="B98" s="29" t="s">
        <v>147</v>
      </c>
      <c r="C98" s="29"/>
      <c r="D98" s="15">
        <v>500</v>
      </c>
      <c r="E98" s="47"/>
      <c r="F98" s="17"/>
    </row>
    <row r="99" spans="1:6">
      <c r="A99" s="46">
        <v>42416</v>
      </c>
      <c r="B99" s="29" t="s">
        <v>148</v>
      </c>
      <c r="C99" s="29"/>
      <c r="D99" s="15">
        <v>1280.3900000000001</v>
      </c>
      <c r="E99" s="47"/>
      <c r="F99" s="17"/>
    </row>
    <row r="100" spans="1:6">
      <c r="A100" s="46">
        <v>42419</v>
      </c>
      <c r="B100" s="29" t="s">
        <v>149</v>
      </c>
      <c r="C100" s="29"/>
      <c r="D100" s="15">
        <v>500</v>
      </c>
      <c r="F100" s="17"/>
    </row>
    <row r="101" spans="1:6">
      <c r="A101" s="46">
        <v>42422</v>
      </c>
      <c r="B101" s="29" t="s">
        <v>149</v>
      </c>
      <c r="C101" s="29"/>
      <c r="D101" s="15">
        <v>500</v>
      </c>
      <c r="E101" s="47"/>
      <c r="F101" s="17"/>
    </row>
    <row r="102" spans="1:6">
      <c r="A102" s="46">
        <v>42440</v>
      </c>
      <c r="B102" s="29" t="s">
        <v>148</v>
      </c>
      <c r="C102" s="29"/>
      <c r="D102" s="15">
        <v>2865</v>
      </c>
      <c r="F102" s="17"/>
    </row>
    <row r="103" spans="1:6">
      <c r="A103" s="46">
        <v>42473</v>
      </c>
      <c r="B103" s="29" t="s">
        <v>148</v>
      </c>
      <c r="C103" s="29"/>
      <c r="D103" s="15">
        <v>1139.32</v>
      </c>
      <c r="E103" s="47"/>
      <c r="F103" s="17"/>
    </row>
    <row r="104" spans="1:6">
      <c r="A104" s="46">
        <v>42479</v>
      </c>
      <c r="B104" s="29" t="s">
        <v>149</v>
      </c>
      <c r="C104" s="29"/>
      <c r="D104" s="15">
        <v>500</v>
      </c>
      <c r="E104" s="47"/>
      <c r="F104" s="17"/>
    </row>
    <row r="105" spans="1:6">
      <c r="A105" s="46">
        <v>42486</v>
      </c>
      <c r="B105" s="29" t="s">
        <v>148</v>
      </c>
      <c r="C105" s="29"/>
      <c r="D105" s="15">
        <v>500</v>
      </c>
      <c r="E105" s="47"/>
      <c r="F105" s="17"/>
    </row>
    <row r="106" spans="1:6">
      <c r="A106" s="46">
        <v>42496</v>
      </c>
      <c r="B106" s="29" t="s">
        <v>149</v>
      </c>
      <c r="C106" s="29"/>
      <c r="D106" s="15">
        <v>500</v>
      </c>
      <c r="E106" s="47"/>
      <c r="F106" s="17"/>
    </row>
    <row r="107" spans="1:6">
      <c r="A107" s="46">
        <v>42543</v>
      </c>
      <c r="B107" s="29" t="s">
        <v>150</v>
      </c>
      <c r="C107" s="29"/>
      <c r="D107" s="15">
        <v>500</v>
      </c>
      <c r="E107" s="47"/>
      <c r="F107" s="17"/>
    </row>
    <row r="108" spans="1:6">
      <c r="A108" s="46">
        <v>42548</v>
      </c>
      <c r="B108" s="29" t="s">
        <v>149</v>
      </c>
      <c r="C108" s="29"/>
      <c r="D108" s="15">
        <v>500</v>
      </c>
      <c r="E108" s="47"/>
      <c r="F108" s="17"/>
    </row>
    <row r="109" spans="1:6">
      <c r="A109" s="46">
        <v>42551</v>
      </c>
      <c r="B109" s="29" t="s">
        <v>149</v>
      </c>
      <c r="C109" s="29"/>
      <c r="D109" s="15">
        <v>500</v>
      </c>
      <c r="E109" s="47"/>
      <c r="F109" s="17"/>
    </row>
    <row r="110" spans="1:6">
      <c r="A110" s="46">
        <v>42557</v>
      </c>
      <c r="B110" s="29" t="s">
        <v>151</v>
      </c>
      <c r="C110" s="29"/>
      <c r="D110" s="15">
        <v>7356</v>
      </c>
      <c r="F110" s="17"/>
    </row>
    <row r="111" spans="1:6">
      <c r="A111" s="46">
        <v>42594</v>
      </c>
      <c r="B111" s="29" t="s">
        <v>152</v>
      </c>
      <c r="C111" s="29"/>
      <c r="D111" s="15">
        <v>1136.97</v>
      </c>
      <c r="E111" s="47"/>
      <c r="F111" s="17"/>
    </row>
    <row r="112" spans="1:6">
      <c r="A112" s="46">
        <v>42633</v>
      </c>
      <c r="B112" s="29" t="s">
        <v>149</v>
      </c>
      <c r="C112" s="29"/>
      <c r="D112" s="15">
        <v>12989</v>
      </c>
      <c r="E112" s="47"/>
      <c r="F112" s="17"/>
    </row>
    <row r="113" spans="1:6">
      <c r="A113" s="46">
        <v>42657</v>
      </c>
      <c r="B113" s="29" t="s">
        <v>152</v>
      </c>
      <c r="C113" s="29"/>
      <c r="D113" s="15">
        <v>1679.6</v>
      </c>
      <c r="E113" s="47"/>
      <c r="F113" s="17"/>
    </row>
    <row r="114" spans="1:6">
      <c r="A114" s="46">
        <v>42712</v>
      </c>
      <c r="B114" s="29" t="s">
        <v>150</v>
      </c>
      <c r="C114" s="29"/>
      <c r="D114" s="15">
        <v>500</v>
      </c>
      <c r="E114" s="47"/>
      <c r="F114" s="17"/>
    </row>
    <row r="115" spans="1:6">
      <c r="A115" s="46">
        <v>42718</v>
      </c>
      <c r="B115" s="29" t="s">
        <v>152</v>
      </c>
      <c r="C115" s="29"/>
      <c r="D115" s="15">
        <v>3446.86</v>
      </c>
      <c r="E115" s="47"/>
      <c r="F115" s="17"/>
    </row>
    <row r="116" spans="1:6">
      <c r="A116" s="46">
        <v>42734</v>
      </c>
      <c r="B116" s="29" t="s">
        <v>149</v>
      </c>
      <c r="C116" s="29"/>
      <c r="D116" s="15">
        <v>9731</v>
      </c>
      <c r="E116" s="47"/>
      <c r="F116" s="17"/>
    </row>
    <row r="117" spans="1:6">
      <c r="A117" s="46">
        <v>42737</v>
      </c>
      <c r="B117" s="29" t="s">
        <v>149</v>
      </c>
      <c r="C117" s="29"/>
      <c r="D117" s="15">
        <v>2201</v>
      </c>
      <c r="E117" s="47"/>
      <c r="F117" s="17"/>
    </row>
    <row r="118" spans="1:6">
      <c r="A118" s="46">
        <v>42808</v>
      </c>
      <c r="B118" s="29" t="s">
        <v>152</v>
      </c>
      <c r="C118" s="29"/>
      <c r="D118" s="15">
        <v>3740</v>
      </c>
      <c r="E118" s="47"/>
      <c r="F118" s="17"/>
    </row>
    <row r="119" spans="1:6">
      <c r="A119" s="46">
        <v>42811</v>
      </c>
      <c r="B119" s="29" t="s">
        <v>149</v>
      </c>
      <c r="C119" s="29"/>
      <c r="D119" s="15">
        <v>500</v>
      </c>
      <c r="F119" s="17"/>
    </row>
    <row r="120" spans="1:6">
      <c r="A120" s="46">
        <v>42818</v>
      </c>
      <c r="B120" s="29" t="s">
        <v>149</v>
      </c>
      <c r="C120" s="29"/>
      <c r="D120" s="15">
        <v>500</v>
      </c>
      <c r="F120" s="17"/>
    </row>
    <row r="121" spans="1:6">
      <c r="A121" s="46">
        <v>42867</v>
      </c>
      <c r="B121" s="29" t="s">
        <v>153</v>
      </c>
      <c r="C121" s="29"/>
      <c r="D121" s="15">
        <v>500</v>
      </c>
      <c r="E121" s="47"/>
      <c r="F121" s="17"/>
    </row>
    <row r="122" spans="1:6">
      <c r="A122" s="46">
        <v>42881</v>
      </c>
      <c r="B122" s="29" t="s">
        <v>153</v>
      </c>
      <c r="C122" s="29"/>
      <c r="D122" s="15">
        <v>27000</v>
      </c>
      <c r="E122" s="47"/>
      <c r="F122" s="17"/>
    </row>
    <row r="123" spans="1:6">
      <c r="A123" s="46">
        <v>42915</v>
      </c>
      <c r="B123" s="29" t="s">
        <v>149</v>
      </c>
      <c r="C123" s="29"/>
      <c r="D123" s="15">
        <v>12500</v>
      </c>
      <c r="F123" s="17"/>
    </row>
    <row r="124" spans="1:6">
      <c r="A124" s="46">
        <v>42916</v>
      </c>
      <c r="B124" s="29" t="s">
        <v>149</v>
      </c>
      <c r="C124" s="29"/>
      <c r="D124" s="15">
        <v>27000</v>
      </c>
      <c r="E124" s="47"/>
      <c r="F124" s="17"/>
    </row>
    <row r="125" spans="1:6">
      <c r="A125" s="46">
        <v>42920</v>
      </c>
      <c r="B125" s="29" t="s">
        <v>150</v>
      </c>
      <c r="C125" s="29"/>
      <c r="D125" s="15">
        <v>7000</v>
      </c>
      <c r="E125" s="47"/>
      <c r="F125" s="17"/>
    </row>
    <row r="126" spans="1:6">
      <c r="A126" s="46">
        <v>42920</v>
      </c>
      <c r="B126" s="29" t="s">
        <v>152</v>
      </c>
      <c r="C126" s="29"/>
      <c r="D126" s="15">
        <v>10</v>
      </c>
      <c r="E126" s="47"/>
      <c r="F126" s="17"/>
    </row>
    <row r="127" spans="1:6">
      <c r="A127" s="46">
        <v>42921</v>
      </c>
      <c r="B127" s="29" t="s">
        <v>149</v>
      </c>
      <c r="C127" s="29"/>
      <c r="D127" s="15">
        <v>13018</v>
      </c>
      <c r="E127" s="47"/>
      <c r="F127" s="17"/>
    </row>
    <row r="128" spans="1:6">
      <c r="A128" s="46">
        <v>42941</v>
      </c>
      <c r="B128" s="29" t="s">
        <v>149</v>
      </c>
      <c r="C128" s="29"/>
      <c r="D128" s="15">
        <v>11482.31</v>
      </c>
      <c r="E128" s="47"/>
      <c r="F128" s="17"/>
    </row>
    <row r="129" spans="1:8">
      <c r="A129" s="46">
        <v>42941</v>
      </c>
      <c r="B129" s="29" t="s">
        <v>153</v>
      </c>
      <c r="C129" s="29"/>
      <c r="D129" s="15">
        <v>2186.5700000000002</v>
      </c>
      <c r="E129" s="47"/>
      <c r="F129" s="17"/>
      <c r="H129" s="48"/>
    </row>
    <row r="130" spans="1:8">
      <c r="A130" s="46">
        <v>42941</v>
      </c>
      <c r="B130" s="29" t="s">
        <v>150</v>
      </c>
      <c r="C130" s="29"/>
      <c r="D130" s="15">
        <v>935.57</v>
      </c>
      <c r="E130" s="47"/>
      <c r="F130" s="17"/>
    </row>
    <row r="131" spans="1:8">
      <c r="A131" s="46">
        <v>42944</v>
      </c>
      <c r="B131" s="29" t="s">
        <v>150</v>
      </c>
      <c r="C131" s="29"/>
      <c r="D131" s="15">
        <v>2911.33</v>
      </c>
      <c r="F131" s="17"/>
    </row>
    <row r="132" spans="1:8">
      <c r="A132" s="46">
        <v>42947</v>
      </c>
      <c r="B132" s="29" t="s">
        <v>153</v>
      </c>
      <c r="C132" s="29"/>
      <c r="D132" s="15">
        <v>1000</v>
      </c>
      <c r="E132" s="47"/>
      <c r="F132" s="17"/>
    </row>
    <row r="133" spans="1:8">
      <c r="A133" s="46">
        <v>42948</v>
      </c>
      <c r="B133" s="29" t="s">
        <v>154</v>
      </c>
      <c r="C133" s="29"/>
      <c r="D133" s="15">
        <v>2401.1999999999998</v>
      </c>
      <c r="E133" s="47"/>
      <c r="F133" s="17"/>
    </row>
    <row r="134" spans="1:8">
      <c r="A134" s="46">
        <v>42948</v>
      </c>
      <c r="B134" s="29" t="s">
        <v>150</v>
      </c>
      <c r="C134" s="29"/>
      <c r="D134" s="15">
        <v>27000</v>
      </c>
      <c r="E134" s="47"/>
      <c r="F134" s="17"/>
    </row>
    <row r="135" spans="1:8">
      <c r="A135" s="46">
        <v>42948</v>
      </c>
      <c r="B135" s="29" t="s">
        <v>152</v>
      </c>
      <c r="C135" s="29"/>
      <c r="D135" s="15">
        <v>500</v>
      </c>
      <c r="E135" s="47"/>
      <c r="F135" s="17"/>
    </row>
    <row r="136" spans="1:8">
      <c r="A136" s="46">
        <v>42975</v>
      </c>
      <c r="B136" s="29" t="s">
        <v>152</v>
      </c>
      <c r="C136" s="29"/>
      <c r="D136" s="15">
        <v>295023.59999999998</v>
      </c>
      <c r="E136" s="47"/>
      <c r="F136" s="17"/>
      <c r="G136" s="49"/>
    </row>
    <row r="137" spans="1:8">
      <c r="A137" s="46">
        <v>42977</v>
      </c>
      <c r="B137" s="29" t="s">
        <v>155</v>
      </c>
      <c r="C137" s="29"/>
      <c r="D137" s="15">
        <v>13000</v>
      </c>
      <c r="F137" s="17"/>
    </row>
    <row r="138" spans="1:8">
      <c r="A138" s="46">
        <v>42979</v>
      </c>
      <c r="B138" s="29" t="s">
        <v>152</v>
      </c>
      <c r="C138" s="29"/>
      <c r="D138" s="15">
        <v>27000</v>
      </c>
      <c r="F138" s="17"/>
    </row>
    <row r="139" spans="1:8">
      <c r="A139" s="46">
        <v>42990</v>
      </c>
      <c r="B139" s="29" t="s">
        <v>152</v>
      </c>
      <c r="C139" s="29"/>
      <c r="D139" s="15">
        <v>1100</v>
      </c>
      <c r="F139" s="17"/>
    </row>
    <row r="140" spans="1:8">
      <c r="A140" s="46">
        <v>42991</v>
      </c>
      <c r="B140" s="29" t="s">
        <v>149</v>
      </c>
      <c r="C140" s="29"/>
      <c r="D140" s="15">
        <v>500</v>
      </c>
      <c r="F140" s="17"/>
    </row>
    <row r="141" spans="1:8">
      <c r="A141" s="46">
        <v>42997</v>
      </c>
      <c r="B141" s="29" t="s">
        <v>149</v>
      </c>
      <c r="C141" s="29"/>
      <c r="D141" s="15">
        <v>13000</v>
      </c>
      <c r="F141" s="17"/>
    </row>
    <row r="142" spans="1:8">
      <c r="A142" s="46">
        <v>43007</v>
      </c>
      <c r="B142" s="29" t="s">
        <v>149</v>
      </c>
      <c r="C142" s="29"/>
      <c r="D142" s="15">
        <v>27000</v>
      </c>
      <c r="F142" s="17"/>
    </row>
    <row r="143" spans="1:8">
      <c r="A143" s="46">
        <v>43011</v>
      </c>
      <c r="B143" s="29" t="s">
        <v>149</v>
      </c>
      <c r="C143" s="29"/>
      <c r="D143" s="15">
        <v>30</v>
      </c>
      <c r="F143" s="17"/>
    </row>
    <row r="144" spans="1:8">
      <c r="A144" s="46">
        <v>43014</v>
      </c>
      <c r="B144" s="29" t="s">
        <v>150</v>
      </c>
      <c r="C144" s="29"/>
      <c r="D144" s="15">
        <v>12500</v>
      </c>
      <c r="F144" s="17"/>
    </row>
    <row r="145" spans="1:6">
      <c r="A145" s="46">
        <v>43028</v>
      </c>
      <c r="B145" s="29" t="s">
        <v>153</v>
      </c>
      <c r="C145" s="29"/>
      <c r="D145" s="15">
        <v>1000</v>
      </c>
      <c r="F145" s="17"/>
    </row>
    <row r="146" spans="1:6">
      <c r="A146" s="46">
        <v>43033</v>
      </c>
      <c r="B146" s="29" t="s">
        <v>156</v>
      </c>
      <c r="C146" s="29"/>
      <c r="D146" s="15">
        <v>225</v>
      </c>
      <c r="F146" s="17"/>
    </row>
    <row r="147" spans="1:6">
      <c r="A147" s="46">
        <v>43039</v>
      </c>
      <c r="B147" s="29" t="s">
        <v>150</v>
      </c>
      <c r="C147" s="29"/>
      <c r="D147" s="15">
        <v>27000</v>
      </c>
      <c r="F147" s="17"/>
    </row>
    <row r="148" spans="1:6">
      <c r="A148" s="46"/>
      <c r="B148" s="29"/>
      <c r="C148" s="29"/>
      <c r="D148" s="15"/>
      <c r="F148" s="17"/>
    </row>
    <row r="149" spans="1:6" ht="12.75" thickBot="1">
      <c r="A149" s="50"/>
      <c r="B149" s="4"/>
      <c r="C149" s="4"/>
      <c r="D149" s="32"/>
      <c r="E149" s="51">
        <f>SUM(D98:D149)</f>
        <v>606388.72</v>
      </c>
      <c r="F149" s="52">
        <f>+F96+E149</f>
        <v>1211683.68</v>
      </c>
    </row>
    <row r="150" spans="1:6" ht="12.75" thickBot="1">
      <c r="A150" s="44" t="s">
        <v>157</v>
      </c>
      <c r="B150" s="39"/>
      <c r="C150" s="39"/>
      <c r="D150" s="15"/>
      <c r="E150" s="16"/>
      <c r="F150" s="53">
        <f>+F46-F149</f>
        <v>551626.55000000028</v>
      </c>
    </row>
    <row r="151" spans="1:6" ht="13.5" thickTop="1" thickBot="1">
      <c r="A151" s="54"/>
      <c r="B151" s="55"/>
      <c r="C151" s="55"/>
      <c r="D151" s="56"/>
      <c r="E151" s="55"/>
      <c r="F151" s="57"/>
    </row>
    <row r="152" spans="1:6" ht="12.75" thickTop="1">
      <c r="D152" s="43"/>
    </row>
    <row r="153" spans="1:6">
      <c r="D153" s="43"/>
    </row>
    <row r="154" spans="1:6">
      <c r="D154" s="43"/>
    </row>
    <row r="155" spans="1:6">
      <c r="D155" s="43"/>
    </row>
    <row r="156" spans="1:6">
      <c r="D156" s="43"/>
    </row>
    <row r="157" spans="1:6">
      <c r="D157" s="58"/>
      <c r="F157" s="59"/>
    </row>
    <row r="158" spans="1:6">
      <c r="D158" s="43"/>
      <c r="F158" s="48"/>
    </row>
    <row r="159" spans="1:6">
      <c r="D159" s="43"/>
    </row>
    <row r="160" spans="1:6">
      <c r="D160" s="43"/>
    </row>
    <row r="161" spans="4:4">
      <c r="D161" s="43"/>
    </row>
    <row r="162" spans="4:4">
      <c r="D162" s="43"/>
    </row>
    <row r="163" spans="4:4">
      <c r="D163" s="43"/>
    </row>
    <row r="164" spans="4:4">
      <c r="D164" s="43"/>
    </row>
    <row r="165" spans="4:4">
      <c r="D165" s="43"/>
    </row>
    <row r="166" spans="4:4">
      <c r="D166" s="43"/>
    </row>
    <row r="167" spans="4:4">
      <c r="D167" s="43"/>
    </row>
    <row r="168" spans="4:4">
      <c r="D168" s="43"/>
    </row>
    <row r="169" spans="4:4">
      <c r="D169" s="43"/>
    </row>
    <row r="170" spans="4:4">
      <c r="D170" s="43"/>
    </row>
    <row r="171" spans="4:4">
      <c r="D171" s="43"/>
    </row>
    <row r="172" spans="4:4">
      <c r="D172" s="43"/>
    </row>
    <row r="173" spans="4:4">
      <c r="D173" s="43"/>
    </row>
    <row r="174" spans="4:4">
      <c r="D174" s="43"/>
    </row>
    <row r="175" spans="4:4">
      <c r="D175" s="43"/>
    </row>
    <row r="176" spans="4:4">
      <c r="D176" s="43"/>
    </row>
    <row r="177" spans="4:4">
      <c r="D177" s="43"/>
    </row>
    <row r="178" spans="4:4">
      <c r="D178" s="43"/>
    </row>
    <row r="179" spans="4:4">
      <c r="D179" s="43"/>
    </row>
    <row r="180" spans="4:4">
      <c r="D180" s="43"/>
    </row>
    <row r="181" spans="4:4">
      <c r="D181" s="43"/>
    </row>
    <row r="182" spans="4:4">
      <c r="D182" s="43"/>
    </row>
    <row r="183" spans="4:4">
      <c r="D183" s="43"/>
    </row>
    <row r="184" spans="4:4">
      <c r="D184" s="43"/>
    </row>
    <row r="185" spans="4:4">
      <c r="D185" s="43"/>
    </row>
    <row r="186" spans="4:4">
      <c r="D186" s="43"/>
    </row>
    <row r="187" spans="4:4">
      <c r="D187" s="43"/>
    </row>
    <row r="188" spans="4:4">
      <c r="D188" s="43"/>
    </row>
    <row r="189" spans="4:4">
      <c r="D189" s="43"/>
    </row>
    <row r="190" spans="4:4">
      <c r="D190" s="43"/>
    </row>
    <row r="191" spans="4:4">
      <c r="D191" s="43"/>
    </row>
    <row r="192" spans="4:4">
      <c r="D192" s="43"/>
    </row>
    <row r="193" spans="4:4">
      <c r="D193" s="43"/>
    </row>
    <row r="194" spans="4:4">
      <c r="D194" s="43"/>
    </row>
    <row r="195" spans="4:4">
      <c r="D195" s="43"/>
    </row>
    <row r="196" spans="4:4">
      <c r="D196" s="43"/>
    </row>
    <row r="197" spans="4:4">
      <c r="D197" s="43"/>
    </row>
    <row r="198" spans="4:4">
      <c r="D198" s="43"/>
    </row>
    <row r="199" spans="4:4">
      <c r="D199" s="43"/>
    </row>
    <row r="200" spans="4:4">
      <c r="D200" s="43"/>
    </row>
    <row r="201" spans="4:4">
      <c r="D201" s="43"/>
    </row>
    <row r="202" spans="4:4">
      <c r="D202" s="43"/>
    </row>
    <row r="203" spans="4:4">
      <c r="D203" s="43"/>
    </row>
    <row r="204" spans="4:4">
      <c r="D204" s="43"/>
    </row>
    <row r="205" spans="4:4">
      <c r="D205" s="43"/>
    </row>
    <row r="206" spans="4:4">
      <c r="D206" s="43"/>
    </row>
    <row r="207" spans="4:4">
      <c r="D207" s="43"/>
    </row>
    <row r="208" spans="4:4">
      <c r="D208" s="43"/>
    </row>
    <row r="209" spans="4:4">
      <c r="D209" s="43"/>
    </row>
    <row r="210" spans="4:4">
      <c r="D210" s="43"/>
    </row>
    <row r="211" spans="4:4">
      <c r="D211" s="43"/>
    </row>
    <row r="212" spans="4:4">
      <c r="D212" s="43"/>
    </row>
    <row r="213" spans="4:4">
      <c r="D213" s="43"/>
    </row>
    <row r="214" spans="4:4">
      <c r="D214" s="43"/>
    </row>
    <row r="215" spans="4:4">
      <c r="D215" s="43"/>
    </row>
    <row r="216" spans="4:4">
      <c r="D216" s="43"/>
    </row>
    <row r="217" spans="4:4">
      <c r="D217" s="43"/>
    </row>
    <row r="218" spans="4:4">
      <c r="D218" s="43"/>
    </row>
    <row r="219" spans="4:4">
      <c r="D219" s="43"/>
    </row>
    <row r="220" spans="4:4">
      <c r="D220" s="43"/>
    </row>
    <row r="221" spans="4:4">
      <c r="D221" s="43"/>
    </row>
    <row r="222" spans="4:4">
      <c r="D222" s="43"/>
    </row>
    <row r="223" spans="4:4">
      <c r="D223" s="43"/>
    </row>
    <row r="224" spans="4:4">
      <c r="D224" s="43"/>
    </row>
    <row r="225" spans="4:4">
      <c r="D225" s="43"/>
    </row>
    <row r="226" spans="4:4">
      <c r="D226" s="43"/>
    </row>
    <row r="227" spans="4:4">
      <c r="D227" s="43"/>
    </row>
    <row r="228" spans="4:4">
      <c r="D228" s="43"/>
    </row>
    <row r="229" spans="4:4">
      <c r="D229" s="43"/>
    </row>
    <row r="230" spans="4:4">
      <c r="D230" s="43"/>
    </row>
    <row r="231" spans="4:4">
      <c r="D231" s="43"/>
    </row>
    <row r="232" spans="4:4">
      <c r="D232" s="43"/>
    </row>
    <row r="233" spans="4:4">
      <c r="D233" s="43"/>
    </row>
    <row r="234" spans="4:4">
      <c r="D234" s="43"/>
    </row>
    <row r="235" spans="4:4">
      <c r="D235" s="43"/>
    </row>
    <row r="236" spans="4:4">
      <c r="D236" s="43"/>
    </row>
    <row r="237" spans="4:4">
      <c r="D237" s="43"/>
    </row>
    <row r="238" spans="4:4">
      <c r="D238" s="43"/>
    </row>
    <row r="239" spans="4:4">
      <c r="D239" s="43"/>
    </row>
    <row r="240" spans="4:4">
      <c r="D240" s="43"/>
    </row>
    <row r="241" spans="4:4">
      <c r="D241" s="43"/>
    </row>
    <row r="242" spans="4:4">
      <c r="D242" s="43"/>
    </row>
    <row r="243" spans="4:4">
      <c r="D243" s="43"/>
    </row>
    <row r="244" spans="4:4">
      <c r="D244" s="43"/>
    </row>
    <row r="245" spans="4:4">
      <c r="D245" s="43"/>
    </row>
    <row r="246" spans="4:4">
      <c r="D246" s="43"/>
    </row>
    <row r="247" spans="4:4">
      <c r="D247" s="43"/>
    </row>
    <row r="248" spans="4:4">
      <c r="D248" s="43"/>
    </row>
    <row r="249" spans="4:4">
      <c r="D249" s="43"/>
    </row>
    <row r="250" spans="4:4">
      <c r="D250" s="43"/>
    </row>
    <row r="251" spans="4:4">
      <c r="D251" s="43"/>
    </row>
    <row r="252" spans="4:4">
      <c r="D252" s="43"/>
    </row>
    <row r="253" spans="4:4">
      <c r="D253" s="43"/>
    </row>
    <row r="254" spans="4:4">
      <c r="D254" s="43"/>
    </row>
    <row r="255" spans="4:4">
      <c r="D255" s="43"/>
    </row>
    <row r="256" spans="4:4">
      <c r="D256" s="43"/>
    </row>
    <row r="257" spans="4:4">
      <c r="D257" s="43"/>
    </row>
    <row r="258" spans="4:4">
      <c r="D258" s="43"/>
    </row>
    <row r="259" spans="4:4">
      <c r="D259" s="43"/>
    </row>
    <row r="260" spans="4:4">
      <c r="D260" s="43"/>
    </row>
    <row r="261" spans="4:4">
      <c r="D261" s="43"/>
    </row>
    <row r="262" spans="4:4">
      <c r="D262" s="43"/>
    </row>
    <row r="263" spans="4:4">
      <c r="D263" s="43"/>
    </row>
    <row r="264" spans="4:4">
      <c r="D264" s="43"/>
    </row>
    <row r="265" spans="4:4">
      <c r="D265" s="43"/>
    </row>
    <row r="266" spans="4:4">
      <c r="D266" s="43"/>
    </row>
    <row r="267" spans="4:4">
      <c r="D267" s="43"/>
    </row>
    <row r="268" spans="4:4">
      <c r="D268" s="43"/>
    </row>
    <row r="269" spans="4:4">
      <c r="D269" s="43"/>
    </row>
    <row r="270" spans="4:4">
      <c r="D270" s="43"/>
    </row>
  </sheetData>
  <mergeCells count="5">
    <mergeCell ref="A1:F1"/>
    <mergeCell ref="A2:F2"/>
    <mergeCell ref="A3:F3"/>
    <mergeCell ref="A4:F4"/>
    <mergeCell ref="A5:F5"/>
  </mergeCells>
  <pageMargins left="0.27" right="0.34" top="0.47" bottom="0.48" header="0.31496062992125984" footer="0.31496062992125984"/>
  <pageSetup scale="6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6"/>
  <sheetViews>
    <sheetView topLeftCell="A175" zoomScale="90" zoomScaleNormal="90" workbookViewId="0">
      <selection sqref="A1:F207"/>
    </sheetView>
  </sheetViews>
  <sheetFormatPr baseColWidth="10" defaultRowHeight="12"/>
  <cols>
    <col min="1" max="1" width="12.7109375" style="5" customWidth="1"/>
    <col min="2" max="2" width="13.5703125" style="69" customWidth="1"/>
    <col min="3" max="3" width="73.85546875" style="5" customWidth="1"/>
    <col min="4" max="4" width="13.85546875" style="5" bestFit="1" customWidth="1"/>
    <col min="5" max="5" width="14.42578125" style="5" bestFit="1" customWidth="1"/>
    <col min="6" max="6" width="19.140625" style="5" customWidth="1"/>
    <col min="7" max="7" width="11.42578125" style="4"/>
    <col min="8" max="245" width="11.42578125" style="5"/>
    <col min="246" max="246" width="11" style="5" customWidth="1"/>
    <col min="247" max="247" width="10.140625" style="5" customWidth="1"/>
    <col min="248" max="248" width="38.140625" style="5" bestFit="1" customWidth="1"/>
    <col min="249" max="251" width="14" style="5" bestFit="1" customWidth="1"/>
    <col min="252" max="252" width="11.5703125" style="5" bestFit="1" customWidth="1"/>
    <col min="253" max="254" width="11.42578125" style="5"/>
    <col min="255" max="255" width="11.85546875" style="5" bestFit="1" customWidth="1"/>
    <col min="256" max="16384" width="11.42578125" style="5"/>
  </cols>
  <sheetData>
    <row r="1" spans="1:7" ht="12.75" thickTop="1">
      <c r="A1" s="1" t="s">
        <v>0</v>
      </c>
      <c r="B1" s="2"/>
      <c r="C1" s="2"/>
      <c r="D1" s="2"/>
      <c r="E1" s="2"/>
      <c r="F1" s="3"/>
    </row>
    <row r="2" spans="1:7">
      <c r="A2" s="6" t="s">
        <v>1</v>
      </c>
      <c r="B2" s="7"/>
      <c r="C2" s="7"/>
      <c r="D2" s="7"/>
      <c r="E2" s="7"/>
      <c r="F2" s="8"/>
    </row>
    <row r="3" spans="1:7">
      <c r="A3" s="6" t="s">
        <v>2</v>
      </c>
      <c r="B3" s="7"/>
      <c r="C3" s="7"/>
      <c r="D3" s="7"/>
      <c r="E3" s="7"/>
      <c r="F3" s="8"/>
    </row>
    <row r="4" spans="1:7">
      <c r="A4" s="6" t="s">
        <v>3</v>
      </c>
      <c r="B4" s="7"/>
      <c r="C4" s="7"/>
      <c r="D4" s="7"/>
      <c r="E4" s="7"/>
      <c r="F4" s="8"/>
    </row>
    <row r="5" spans="1:7" ht="12.75" thickBot="1">
      <c r="A5" s="6" t="s">
        <v>158</v>
      </c>
      <c r="B5" s="7"/>
      <c r="C5" s="7"/>
      <c r="D5" s="7"/>
      <c r="E5" s="7"/>
      <c r="F5" s="8"/>
    </row>
    <row r="6" spans="1:7" ht="12.75" thickTop="1">
      <c r="A6" s="9" t="s">
        <v>5</v>
      </c>
      <c r="B6" s="60"/>
      <c r="C6" s="10"/>
      <c r="D6" s="11"/>
      <c r="E6" s="11"/>
      <c r="F6" s="12">
        <v>579597.02</v>
      </c>
    </row>
    <row r="7" spans="1:7">
      <c r="A7" s="13" t="s">
        <v>6</v>
      </c>
      <c r="B7" s="61"/>
      <c r="C7" s="14"/>
      <c r="D7" s="15"/>
      <c r="E7" s="16"/>
      <c r="F7" s="17"/>
    </row>
    <row r="8" spans="1:7">
      <c r="A8" s="18">
        <v>42522</v>
      </c>
      <c r="B8" s="62" t="s">
        <v>7</v>
      </c>
      <c r="C8" s="19" t="s">
        <v>8</v>
      </c>
      <c r="D8" s="20">
        <v>78609</v>
      </c>
      <c r="E8" s="21"/>
      <c r="F8" s="22"/>
      <c r="G8" s="23"/>
    </row>
    <row r="9" spans="1:7">
      <c r="A9" s="18">
        <v>42557</v>
      </c>
      <c r="B9" s="63" t="s">
        <v>9</v>
      </c>
      <c r="C9" s="24" t="s">
        <v>10</v>
      </c>
      <c r="D9" s="25">
        <v>15122</v>
      </c>
      <c r="E9" s="21"/>
      <c r="F9" s="22"/>
      <c r="G9" s="23"/>
    </row>
    <row r="10" spans="1:7">
      <c r="A10" s="18">
        <v>42600</v>
      </c>
      <c r="B10" s="63" t="s">
        <v>11</v>
      </c>
      <c r="C10" s="24" t="s">
        <v>12</v>
      </c>
      <c r="D10" s="25">
        <v>34478</v>
      </c>
      <c r="E10" s="21"/>
      <c r="F10" s="22"/>
      <c r="G10" s="23"/>
    </row>
    <row r="11" spans="1:7">
      <c r="A11" s="18">
        <v>42621</v>
      </c>
      <c r="B11" s="62" t="s">
        <v>13</v>
      </c>
      <c r="C11" s="19" t="s">
        <v>14</v>
      </c>
      <c r="D11" s="20">
        <v>14074</v>
      </c>
      <c r="E11" s="21"/>
      <c r="F11" s="22"/>
      <c r="G11" s="23"/>
    </row>
    <row r="12" spans="1:7">
      <c r="A12" s="18">
        <v>42734</v>
      </c>
      <c r="B12" s="62" t="s">
        <v>15</v>
      </c>
      <c r="C12" s="19" t="s">
        <v>16</v>
      </c>
      <c r="D12" s="20">
        <v>11932</v>
      </c>
      <c r="E12" s="21"/>
      <c r="F12" s="22"/>
      <c r="G12" s="23"/>
    </row>
    <row r="13" spans="1:7">
      <c r="A13" s="18">
        <v>42900</v>
      </c>
      <c r="B13" s="62" t="s">
        <v>17</v>
      </c>
      <c r="C13" s="19" t="s">
        <v>18</v>
      </c>
      <c r="D13" s="20">
        <v>15983.46</v>
      </c>
      <c r="E13" s="21"/>
      <c r="F13" s="22"/>
      <c r="G13" s="23"/>
    </row>
    <row r="14" spans="1:7">
      <c r="A14" s="18">
        <v>42912</v>
      </c>
      <c r="B14" s="62" t="s">
        <v>19</v>
      </c>
      <c r="C14" s="19" t="s">
        <v>20</v>
      </c>
      <c r="D14" s="20">
        <v>5000</v>
      </c>
      <c r="E14" s="21"/>
      <c r="F14" s="22"/>
      <c r="G14" s="23"/>
    </row>
    <row r="15" spans="1:7">
      <c r="A15" s="18">
        <v>42921</v>
      </c>
      <c r="B15" s="62" t="s">
        <v>21</v>
      </c>
      <c r="C15" s="19" t="s">
        <v>22</v>
      </c>
      <c r="D15" s="20">
        <v>10355</v>
      </c>
      <c r="E15" s="21"/>
      <c r="F15" s="22"/>
      <c r="G15" s="23"/>
    </row>
    <row r="16" spans="1:7">
      <c r="A16" s="18">
        <v>42937</v>
      </c>
      <c r="B16" s="62" t="s">
        <v>23</v>
      </c>
      <c r="C16" s="19" t="s">
        <v>24</v>
      </c>
      <c r="D16" s="20">
        <v>2656</v>
      </c>
      <c r="E16" s="21"/>
      <c r="F16" s="22"/>
      <c r="G16" s="23"/>
    </row>
    <row r="17" spans="1:7">
      <c r="A17" s="18">
        <v>42947</v>
      </c>
      <c r="B17" s="62" t="s">
        <v>25</v>
      </c>
      <c r="C17" s="19" t="s">
        <v>26</v>
      </c>
      <c r="D17" s="20">
        <v>321</v>
      </c>
      <c r="E17" s="21"/>
      <c r="F17" s="22"/>
      <c r="G17" s="23"/>
    </row>
    <row r="18" spans="1:7">
      <c r="A18" s="18">
        <v>42970</v>
      </c>
      <c r="B18" s="62" t="s">
        <v>27</v>
      </c>
      <c r="C18" s="19" t="s">
        <v>28</v>
      </c>
      <c r="D18" s="20">
        <v>300000</v>
      </c>
      <c r="E18" s="21"/>
      <c r="F18" s="22"/>
      <c r="G18" s="23"/>
    </row>
    <row r="19" spans="1:7" ht="24">
      <c r="A19" s="18">
        <v>43027</v>
      </c>
      <c r="B19" s="62" t="s">
        <v>29</v>
      </c>
      <c r="C19" s="19" t="s">
        <v>30</v>
      </c>
      <c r="D19" s="20">
        <v>10700</v>
      </c>
      <c r="E19" s="21"/>
      <c r="F19" s="22"/>
      <c r="G19" s="23"/>
    </row>
    <row r="20" spans="1:7" ht="24">
      <c r="A20" s="18">
        <v>43027</v>
      </c>
      <c r="B20" s="62" t="s">
        <v>31</v>
      </c>
      <c r="C20" s="19" t="s">
        <v>32</v>
      </c>
      <c r="D20" s="20">
        <v>18441.560000000001</v>
      </c>
      <c r="E20" s="21"/>
      <c r="F20" s="22"/>
      <c r="G20" s="23"/>
    </row>
    <row r="21" spans="1:7">
      <c r="A21" s="18">
        <v>43032</v>
      </c>
      <c r="B21" s="62" t="s">
        <v>33</v>
      </c>
      <c r="C21" s="19" t="s">
        <v>34</v>
      </c>
      <c r="D21" s="20">
        <v>3960.4</v>
      </c>
      <c r="E21" s="21"/>
      <c r="F21" s="22"/>
      <c r="G21" s="23"/>
    </row>
    <row r="22" spans="1:7">
      <c r="A22" s="18">
        <v>43034</v>
      </c>
      <c r="B22" s="62" t="s">
        <v>35</v>
      </c>
      <c r="C22" s="19" t="s">
        <v>36</v>
      </c>
      <c r="D22" s="20">
        <v>500</v>
      </c>
      <c r="E22" s="21"/>
      <c r="F22" s="22"/>
      <c r="G22" s="23"/>
    </row>
    <row r="23" spans="1:7">
      <c r="A23" s="18">
        <v>43038</v>
      </c>
      <c r="B23" s="62" t="s">
        <v>37</v>
      </c>
      <c r="C23" s="19" t="s">
        <v>38</v>
      </c>
      <c r="D23" s="20">
        <v>13000</v>
      </c>
      <c r="E23" s="21"/>
      <c r="F23" s="22"/>
      <c r="G23" s="23"/>
    </row>
    <row r="24" spans="1:7">
      <c r="A24" s="18">
        <v>43039</v>
      </c>
      <c r="B24" s="62" t="s">
        <v>39</v>
      </c>
      <c r="C24" s="19" t="s">
        <v>40</v>
      </c>
      <c r="D24" s="20">
        <v>3617</v>
      </c>
      <c r="E24" s="21"/>
      <c r="F24" s="22"/>
      <c r="G24" s="23"/>
    </row>
    <row r="25" spans="1:7" ht="11.25" customHeight="1">
      <c r="A25" s="18">
        <v>43039</v>
      </c>
      <c r="B25" s="62" t="s">
        <v>49</v>
      </c>
      <c r="C25" s="19" t="s">
        <v>50</v>
      </c>
      <c r="D25" s="20">
        <v>610</v>
      </c>
      <c r="E25" s="21"/>
      <c r="F25" s="22"/>
      <c r="G25" s="23"/>
    </row>
    <row r="26" spans="1:7" ht="11.25" customHeight="1">
      <c r="A26" s="18">
        <v>43040</v>
      </c>
      <c r="B26" s="64" t="s">
        <v>159</v>
      </c>
      <c r="C26" s="19" t="s">
        <v>160</v>
      </c>
      <c r="D26" s="20">
        <v>3763</v>
      </c>
      <c r="E26" s="21"/>
      <c r="F26" s="22"/>
      <c r="G26" s="23"/>
    </row>
    <row r="27" spans="1:7" ht="11.25" customHeight="1">
      <c r="A27" s="18">
        <v>43040</v>
      </c>
      <c r="B27" s="64" t="s">
        <v>161</v>
      </c>
      <c r="C27" s="19" t="s">
        <v>162</v>
      </c>
      <c r="D27" s="20">
        <v>3020</v>
      </c>
      <c r="E27" s="21"/>
      <c r="F27" s="22"/>
      <c r="G27" s="23"/>
    </row>
    <row r="28" spans="1:7" ht="11.25" customHeight="1">
      <c r="A28" s="18">
        <v>43042</v>
      </c>
      <c r="B28" s="64" t="s">
        <v>163</v>
      </c>
      <c r="C28" s="19" t="s">
        <v>164</v>
      </c>
      <c r="D28" s="20">
        <v>1438</v>
      </c>
      <c r="E28" s="21"/>
      <c r="F28" s="22"/>
      <c r="G28" s="23"/>
    </row>
    <row r="29" spans="1:7" ht="11.25" customHeight="1">
      <c r="A29" s="18">
        <v>43042</v>
      </c>
      <c r="B29" s="64" t="s">
        <v>163</v>
      </c>
      <c r="C29" s="19" t="s">
        <v>164</v>
      </c>
      <c r="D29" s="20">
        <v>1981</v>
      </c>
      <c r="E29" s="21"/>
      <c r="F29" s="22"/>
      <c r="G29" s="23"/>
    </row>
    <row r="30" spans="1:7" ht="11.25" customHeight="1">
      <c r="A30" s="18">
        <v>43042</v>
      </c>
      <c r="B30" s="64" t="s">
        <v>165</v>
      </c>
      <c r="C30" s="19" t="s">
        <v>166</v>
      </c>
      <c r="D30" s="20">
        <v>7549</v>
      </c>
      <c r="E30" s="21"/>
      <c r="F30" s="22"/>
      <c r="G30" s="23"/>
    </row>
    <row r="31" spans="1:7" ht="11.25" customHeight="1">
      <c r="A31" s="18">
        <v>43045</v>
      </c>
      <c r="B31" s="64" t="s">
        <v>167</v>
      </c>
      <c r="C31" s="19" t="s">
        <v>168</v>
      </c>
      <c r="D31" s="20">
        <v>225</v>
      </c>
      <c r="E31" s="21"/>
      <c r="F31" s="22"/>
      <c r="G31" s="23"/>
    </row>
    <row r="32" spans="1:7" ht="11.25" customHeight="1">
      <c r="A32" s="18">
        <v>43052</v>
      </c>
      <c r="B32" s="64" t="s">
        <v>169</v>
      </c>
      <c r="C32" s="19" t="s">
        <v>170</v>
      </c>
      <c r="D32" s="20">
        <v>15849</v>
      </c>
      <c r="E32" s="21"/>
      <c r="F32" s="22"/>
      <c r="G32" s="23"/>
    </row>
    <row r="33" spans="1:7" ht="11.25" customHeight="1">
      <c r="A33" s="18">
        <v>43055</v>
      </c>
      <c r="B33" s="64" t="s">
        <v>171</v>
      </c>
      <c r="C33" s="19" t="s">
        <v>172</v>
      </c>
      <c r="D33" s="20">
        <v>160648</v>
      </c>
      <c r="E33" s="21"/>
      <c r="F33" s="22"/>
      <c r="G33" s="23"/>
    </row>
    <row r="34" spans="1:7" ht="11.25" customHeight="1">
      <c r="A34" s="18">
        <v>43055</v>
      </c>
      <c r="B34" s="64" t="s">
        <v>173</v>
      </c>
      <c r="C34" s="19" t="s">
        <v>174</v>
      </c>
      <c r="D34" s="20">
        <v>151</v>
      </c>
      <c r="E34" s="21"/>
      <c r="F34" s="22"/>
      <c r="G34" s="23"/>
    </row>
    <row r="35" spans="1:7" ht="11.25" customHeight="1">
      <c r="A35" s="18">
        <v>43056</v>
      </c>
      <c r="B35" s="64" t="s">
        <v>175</v>
      </c>
      <c r="C35" s="19" t="s">
        <v>176</v>
      </c>
      <c r="D35" s="20">
        <v>12453</v>
      </c>
      <c r="E35" s="21"/>
      <c r="F35" s="22"/>
      <c r="G35" s="23"/>
    </row>
    <row r="36" spans="1:7" ht="11.25" customHeight="1">
      <c r="A36" s="18">
        <v>43056</v>
      </c>
      <c r="B36" s="64" t="s">
        <v>175</v>
      </c>
      <c r="C36" s="19" t="s">
        <v>176</v>
      </c>
      <c r="D36" s="20">
        <v>16616</v>
      </c>
      <c r="E36" s="21"/>
      <c r="F36" s="22"/>
      <c r="G36" s="23"/>
    </row>
    <row r="37" spans="1:7" ht="11.25" customHeight="1">
      <c r="A37" s="18">
        <v>43056</v>
      </c>
      <c r="B37" s="64" t="s">
        <v>177</v>
      </c>
      <c r="C37" s="19" t="s">
        <v>178</v>
      </c>
      <c r="D37" s="20">
        <v>1056</v>
      </c>
      <c r="E37" s="21"/>
      <c r="F37" s="22"/>
      <c r="G37" s="23"/>
    </row>
    <row r="38" spans="1:7" ht="11.25" customHeight="1">
      <c r="A38" s="18">
        <v>43056</v>
      </c>
      <c r="B38" s="64" t="s">
        <v>179</v>
      </c>
      <c r="C38" s="19" t="s">
        <v>180</v>
      </c>
      <c r="D38" s="20">
        <v>113</v>
      </c>
      <c r="E38" s="21"/>
      <c r="F38" s="22"/>
      <c r="G38" s="23"/>
    </row>
    <row r="39" spans="1:7" ht="11.25" customHeight="1">
      <c r="A39" s="18">
        <v>43060</v>
      </c>
      <c r="B39" s="64" t="s">
        <v>181</v>
      </c>
      <c r="C39" s="19" t="s">
        <v>182</v>
      </c>
      <c r="D39" s="20">
        <v>3027</v>
      </c>
      <c r="E39" s="21"/>
      <c r="F39" s="22"/>
      <c r="G39" s="23"/>
    </row>
    <row r="40" spans="1:7" ht="11.25" customHeight="1">
      <c r="A40" s="18">
        <v>43060</v>
      </c>
      <c r="B40" s="64" t="s">
        <v>183</v>
      </c>
      <c r="C40" s="19" t="s">
        <v>184</v>
      </c>
      <c r="D40" s="20">
        <v>226</v>
      </c>
      <c r="E40" s="21"/>
      <c r="F40" s="22"/>
      <c r="G40" s="23"/>
    </row>
    <row r="41" spans="1:7" ht="11.25" customHeight="1">
      <c r="A41" s="18">
        <v>43060</v>
      </c>
      <c r="B41" s="64" t="s">
        <v>185</v>
      </c>
      <c r="C41" s="19" t="s">
        <v>186</v>
      </c>
      <c r="D41" s="20">
        <v>527</v>
      </c>
      <c r="E41" s="21"/>
      <c r="F41" s="22"/>
      <c r="G41" s="23"/>
    </row>
    <row r="42" spans="1:7" ht="11.25" customHeight="1">
      <c r="A42" s="18">
        <v>43061</v>
      </c>
      <c r="B42" s="64" t="s">
        <v>187</v>
      </c>
      <c r="C42" s="19" t="s">
        <v>188</v>
      </c>
      <c r="D42" s="20">
        <v>9749</v>
      </c>
      <c r="E42" s="21"/>
      <c r="F42" s="22"/>
      <c r="G42" s="23"/>
    </row>
    <row r="43" spans="1:7" ht="11.25" customHeight="1">
      <c r="A43" s="18">
        <v>43061</v>
      </c>
      <c r="B43" s="64" t="s">
        <v>189</v>
      </c>
      <c r="C43" s="19" t="s">
        <v>190</v>
      </c>
      <c r="D43" s="20">
        <v>377</v>
      </c>
      <c r="E43" s="21"/>
      <c r="F43" s="22"/>
      <c r="G43" s="23"/>
    </row>
    <row r="44" spans="1:7" ht="11.25" customHeight="1">
      <c r="A44" s="18">
        <v>43062</v>
      </c>
      <c r="B44" s="64" t="s">
        <v>191</v>
      </c>
      <c r="C44" s="19" t="s">
        <v>192</v>
      </c>
      <c r="D44" s="20">
        <v>13117</v>
      </c>
      <c r="E44" s="21"/>
      <c r="F44" s="22"/>
      <c r="G44" s="23"/>
    </row>
    <row r="45" spans="1:7" ht="11.25" customHeight="1">
      <c r="A45" s="18">
        <v>43062</v>
      </c>
      <c r="B45" s="64" t="s">
        <v>193</v>
      </c>
      <c r="C45" s="19" t="s">
        <v>194</v>
      </c>
      <c r="D45" s="20">
        <v>678</v>
      </c>
      <c r="E45" s="21"/>
      <c r="F45" s="22"/>
      <c r="G45" s="23"/>
    </row>
    <row r="46" spans="1:7" ht="11.25" customHeight="1">
      <c r="A46" s="18">
        <v>43062</v>
      </c>
      <c r="B46" s="64" t="s">
        <v>195</v>
      </c>
      <c r="C46" s="19" t="s">
        <v>196</v>
      </c>
      <c r="D46" s="20">
        <v>377</v>
      </c>
      <c r="E46" s="21"/>
      <c r="F46" s="22"/>
      <c r="G46" s="23"/>
    </row>
    <row r="47" spans="1:7" ht="11.25" customHeight="1">
      <c r="A47" s="18">
        <v>43063</v>
      </c>
      <c r="B47" s="64" t="s">
        <v>197</v>
      </c>
      <c r="C47" s="19" t="s">
        <v>198</v>
      </c>
      <c r="D47" s="20">
        <v>2000</v>
      </c>
      <c r="E47" s="21"/>
      <c r="F47" s="22"/>
      <c r="G47" s="23"/>
    </row>
    <row r="48" spans="1:7" ht="11.25" customHeight="1">
      <c r="A48" s="18">
        <v>43063</v>
      </c>
      <c r="B48" s="64" t="s">
        <v>197</v>
      </c>
      <c r="C48" s="19" t="s">
        <v>198</v>
      </c>
      <c r="D48" s="20">
        <v>11012</v>
      </c>
      <c r="E48" s="21"/>
      <c r="F48" s="22"/>
      <c r="G48" s="23"/>
    </row>
    <row r="49" spans="1:7" ht="11.25" customHeight="1">
      <c r="A49" s="18">
        <v>43063</v>
      </c>
      <c r="B49" s="64" t="s">
        <v>199</v>
      </c>
      <c r="C49" s="19" t="s">
        <v>200</v>
      </c>
      <c r="D49" s="20">
        <v>906</v>
      </c>
      <c r="E49" s="21"/>
      <c r="F49" s="22"/>
      <c r="G49" s="23"/>
    </row>
    <row r="50" spans="1:7" ht="11.25" customHeight="1">
      <c r="A50" s="18">
        <v>43063</v>
      </c>
      <c r="B50" s="64" t="s">
        <v>201</v>
      </c>
      <c r="C50" s="19" t="s">
        <v>202</v>
      </c>
      <c r="D50" s="20">
        <v>4756</v>
      </c>
      <c r="E50" s="21"/>
      <c r="F50" s="22"/>
      <c r="G50" s="23"/>
    </row>
    <row r="51" spans="1:7" ht="11.25" customHeight="1">
      <c r="A51" s="18">
        <v>43066</v>
      </c>
      <c r="B51" s="64" t="s">
        <v>203</v>
      </c>
      <c r="C51" s="19" t="s">
        <v>204</v>
      </c>
      <c r="D51" s="20">
        <v>19839</v>
      </c>
      <c r="E51" s="21"/>
      <c r="F51" s="22"/>
      <c r="G51" s="23"/>
    </row>
    <row r="52" spans="1:7" ht="11.25" customHeight="1">
      <c r="A52" s="18">
        <v>43066</v>
      </c>
      <c r="B52" s="64" t="s">
        <v>205</v>
      </c>
      <c r="C52" s="19" t="s">
        <v>206</v>
      </c>
      <c r="D52" s="20">
        <v>151</v>
      </c>
      <c r="E52" s="21"/>
      <c r="F52" s="22"/>
      <c r="G52" s="23"/>
    </row>
    <row r="53" spans="1:7" ht="11.25" customHeight="1">
      <c r="A53" s="18">
        <v>43066</v>
      </c>
      <c r="B53" s="64" t="s">
        <v>207</v>
      </c>
      <c r="C53" s="19" t="s">
        <v>208</v>
      </c>
      <c r="D53" s="20">
        <v>3386</v>
      </c>
      <c r="E53" s="21"/>
      <c r="F53" s="22"/>
      <c r="G53" s="23"/>
    </row>
    <row r="54" spans="1:7" ht="11.25" customHeight="1">
      <c r="A54" s="18">
        <v>43067</v>
      </c>
      <c r="B54" s="64" t="s">
        <v>209</v>
      </c>
      <c r="C54" s="19" t="s">
        <v>210</v>
      </c>
      <c r="D54" s="20">
        <v>11856</v>
      </c>
      <c r="E54" s="21"/>
      <c r="F54" s="22"/>
      <c r="G54" s="23"/>
    </row>
    <row r="55" spans="1:7" ht="11.25" customHeight="1">
      <c r="A55" s="18">
        <v>43067</v>
      </c>
      <c r="B55" s="64" t="s">
        <v>211</v>
      </c>
      <c r="C55" s="19" t="s">
        <v>212</v>
      </c>
      <c r="D55" s="20">
        <v>227</v>
      </c>
      <c r="E55" s="21"/>
      <c r="F55" s="22"/>
      <c r="G55" s="23"/>
    </row>
    <row r="56" spans="1:7" ht="11.25" customHeight="1">
      <c r="A56" s="18">
        <v>43067</v>
      </c>
      <c r="B56" s="64" t="s">
        <v>213</v>
      </c>
      <c r="C56" s="19" t="s">
        <v>214</v>
      </c>
      <c r="D56" s="20">
        <v>641</v>
      </c>
      <c r="E56" s="21"/>
      <c r="F56" s="22"/>
      <c r="G56" s="23"/>
    </row>
    <row r="57" spans="1:7" ht="11.25" customHeight="1">
      <c r="A57" s="18">
        <v>43068</v>
      </c>
      <c r="B57" s="64" t="s">
        <v>215</v>
      </c>
      <c r="C57" s="19" t="s">
        <v>216</v>
      </c>
      <c r="D57" s="20">
        <v>25501</v>
      </c>
      <c r="E57" s="21"/>
      <c r="F57" s="22"/>
      <c r="G57" s="23"/>
    </row>
    <row r="58" spans="1:7" ht="11.25" customHeight="1">
      <c r="A58" s="18">
        <v>43068</v>
      </c>
      <c r="B58" s="64" t="s">
        <v>215</v>
      </c>
      <c r="C58" s="19" t="s">
        <v>216</v>
      </c>
      <c r="D58" s="20">
        <v>2000</v>
      </c>
      <c r="E58" s="21"/>
      <c r="F58" s="22"/>
      <c r="G58" s="23"/>
    </row>
    <row r="59" spans="1:7" ht="11.25" customHeight="1">
      <c r="A59" s="18">
        <v>43068</v>
      </c>
      <c r="B59" s="64" t="s">
        <v>217</v>
      </c>
      <c r="C59" s="19" t="s">
        <v>218</v>
      </c>
      <c r="D59" s="20">
        <v>453</v>
      </c>
      <c r="E59" s="21"/>
      <c r="F59" s="22"/>
      <c r="G59" s="23"/>
    </row>
    <row r="60" spans="1:7" ht="11.25" customHeight="1">
      <c r="A60" s="18">
        <v>43068</v>
      </c>
      <c r="B60" s="64" t="s">
        <v>219</v>
      </c>
      <c r="C60" s="19" t="s">
        <v>220</v>
      </c>
      <c r="D60" s="20">
        <v>755</v>
      </c>
      <c r="E60" s="21"/>
      <c r="F60" s="22"/>
      <c r="G60" s="23"/>
    </row>
    <row r="61" spans="1:7" ht="11.25" customHeight="1">
      <c r="A61" s="18">
        <v>43069</v>
      </c>
      <c r="B61" s="64" t="s">
        <v>221</v>
      </c>
      <c r="C61" s="19" t="s">
        <v>222</v>
      </c>
      <c r="D61" s="20">
        <v>34568</v>
      </c>
      <c r="E61" s="21"/>
      <c r="F61" s="22"/>
      <c r="G61" s="23"/>
    </row>
    <row r="62" spans="1:7" ht="11.25" customHeight="1">
      <c r="A62" s="18">
        <v>43069</v>
      </c>
      <c r="B62" s="64" t="s">
        <v>221</v>
      </c>
      <c r="C62" s="19" t="s">
        <v>222</v>
      </c>
      <c r="D62" s="20">
        <v>2600</v>
      </c>
      <c r="E62" s="21"/>
      <c r="F62" s="22"/>
      <c r="G62" s="23"/>
    </row>
    <row r="63" spans="1:7" ht="11.25" customHeight="1">
      <c r="A63" s="18">
        <v>43069</v>
      </c>
      <c r="B63" s="64" t="s">
        <v>221</v>
      </c>
      <c r="C63" s="19" t="s">
        <v>222</v>
      </c>
      <c r="D63" s="20">
        <v>225</v>
      </c>
      <c r="E63" s="21"/>
      <c r="F63" s="22"/>
      <c r="G63" s="23"/>
    </row>
    <row r="64" spans="1:7" ht="11.25" customHeight="1">
      <c r="A64" s="18">
        <v>43069</v>
      </c>
      <c r="B64" s="64" t="s">
        <v>221</v>
      </c>
      <c r="C64" s="19" t="s">
        <v>222</v>
      </c>
      <c r="D64" s="20">
        <v>40.5</v>
      </c>
      <c r="E64" s="21"/>
      <c r="F64" s="22"/>
      <c r="G64" s="23"/>
    </row>
    <row r="65" spans="1:7" ht="11.25" customHeight="1">
      <c r="A65" s="18">
        <v>43069</v>
      </c>
      <c r="B65" s="64" t="s">
        <v>221</v>
      </c>
      <c r="C65" s="19" t="s">
        <v>222</v>
      </c>
      <c r="D65" s="20">
        <v>19136</v>
      </c>
      <c r="E65" s="21"/>
      <c r="F65" s="22"/>
      <c r="G65" s="23"/>
    </row>
    <row r="66" spans="1:7" ht="11.25" customHeight="1">
      <c r="A66" s="18">
        <v>43069</v>
      </c>
      <c r="B66" s="64" t="s">
        <v>221</v>
      </c>
      <c r="C66" s="19" t="s">
        <v>222</v>
      </c>
      <c r="D66" s="20">
        <v>2283.9499999999998</v>
      </c>
      <c r="E66" s="21"/>
      <c r="F66" s="22"/>
      <c r="G66" s="23"/>
    </row>
    <row r="67" spans="1:7" ht="11.25" customHeight="1">
      <c r="A67" s="18">
        <v>43069</v>
      </c>
      <c r="B67" s="64" t="s">
        <v>221</v>
      </c>
      <c r="C67" s="19" t="s">
        <v>222</v>
      </c>
      <c r="D67" s="20">
        <v>10300</v>
      </c>
      <c r="E67" s="21"/>
      <c r="F67" s="22"/>
      <c r="G67" s="23"/>
    </row>
    <row r="68" spans="1:7" ht="11.25" customHeight="1">
      <c r="A68" s="18">
        <v>43069</v>
      </c>
      <c r="B68" s="64" t="s">
        <v>221</v>
      </c>
      <c r="C68" s="19" t="s">
        <v>222</v>
      </c>
      <c r="D68" s="20">
        <v>13849.1</v>
      </c>
      <c r="E68" s="21"/>
      <c r="F68" s="22"/>
      <c r="G68" s="23"/>
    </row>
    <row r="69" spans="1:7" ht="11.25" customHeight="1">
      <c r="A69" s="18">
        <v>43069</v>
      </c>
      <c r="B69" s="64" t="s">
        <v>223</v>
      </c>
      <c r="C69" s="19" t="s">
        <v>224</v>
      </c>
      <c r="D69" s="20">
        <v>11870</v>
      </c>
      <c r="E69" s="21"/>
      <c r="F69" s="22"/>
      <c r="G69" s="23"/>
    </row>
    <row r="70" spans="1:7" ht="11.25" customHeight="1">
      <c r="A70" s="18">
        <v>43069</v>
      </c>
      <c r="B70" s="64" t="s">
        <v>223</v>
      </c>
      <c r="C70" s="19" t="s">
        <v>224</v>
      </c>
      <c r="D70" s="20">
        <v>33000</v>
      </c>
      <c r="E70" s="21"/>
      <c r="F70" s="22"/>
      <c r="G70" s="23"/>
    </row>
    <row r="71" spans="1:7" ht="11.25" customHeight="1">
      <c r="A71" s="18">
        <v>43069</v>
      </c>
      <c r="B71" s="64" t="s">
        <v>225</v>
      </c>
      <c r="C71" s="19" t="s">
        <v>226</v>
      </c>
      <c r="D71" s="20">
        <v>2160.52</v>
      </c>
      <c r="E71" s="21"/>
      <c r="F71" s="22"/>
      <c r="G71" s="23"/>
    </row>
    <row r="72" spans="1:7" ht="11.25" customHeight="1">
      <c r="A72" s="18">
        <v>43069</v>
      </c>
      <c r="B72" s="64" t="s">
        <v>225</v>
      </c>
      <c r="C72" s="19" t="s">
        <v>226</v>
      </c>
      <c r="D72" s="20">
        <v>10000</v>
      </c>
      <c r="E72" s="21"/>
      <c r="F72" s="22"/>
      <c r="G72" s="23"/>
    </row>
    <row r="73" spans="1:7" ht="11.25" customHeight="1">
      <c r="A73" s="18">
        <v>43069</v>
      </c>
      <c r="B73" s="64" t="s">
        <v>225</v>
      </c>
      <c r="C73" s="19" t="s">
        <v>226</v>
      </c>
      <c r="D73" s="20">
        <v>9430</v>
      </c>
      <c r="E73" s="21"/>
      <c r="F73" s="22"/>
      <c r="G73" s="23"/>
    </row>
    <row r="74" spans="1:7" ht="11.25" customHeight="1">
      <c r="A74" s="18">
        <v>43069</v>
      </c>
      <c r="B74" s="64" t="s">
        <v>225</v>
      </c>
      <c r="C74" s="19" t="s">
        <v>226</v>
      </c>
      <c r="D74" s="20">
        <v>13848.48</v>
      </c>
      <c r="E74" s="21"/>
      <c r="F74" s="22"/>
      <c r="G74" s="23"/>
    </row>
    <row r="75" spans="1:7" ht="11.25" customHeight="1">
      <c r="A75" s="18">
        <v>43069</v>
      </c>
      <c r="B75" s="64" t="s">
        <v>227</v>
      </c>
      <c r="C75" s="19" t="s">
        <v>228</v>
      </c>
      <c r="D75" s="20">
        <v>8141.17</v>
      </c>
      <c r="E75" s="21"/>
      <c r="F75" s="22"/>
      <c r="G75" s="23"/>
    </row>
    <row r="76" spans="1:7" ht="11.25" customHeight="1">
      <c r="A76" s="18">
        <v>43069</v>
      </c>
      <c r="B76" s="64" t="s">
        <v>227</v>
      </c>
      <c r="C76" s="19" t="s">
        <v>228</v>
      </c>
      <c r="D76" s="20">
        <v>15248.83</v>
      </c>
      <c r="E76" s="21"/>
      <c r="F76" s="22"/>
      <c r="G76" s="23"/>
    </row>
    <row r="77" spans="1:7" ht="11.25" customHeight="1">
      <c r="A77" s="18">
        <v>43069</v>
      </c>
      <c r="B77" s="64" t="s">
        <v>227</v>
      </c>
      <c r="C77" s="19" t="s">
        <v>228</v>
      </c>
      <c r="D77" s="20">
        <v>7150</v>
      </c>
      <c r="E77" s="21"/>
      <c r="F77" s="22"/>
      <c r="G77" s="23"/>
    </row>
    <row r="78" spans="1:7" ht="11.25" customHeight="1">
      <c r="A78" s="18">
        <v>43069</v>
      </c>
      <c r="B78" s="64" t="s">
        <v>229</v>
      </c>
      <c r="C78" s="19" t="s">
        <v>230</v>
      </c>
      <c r="D78" s="20">
        <v>76</v>
      </c>
      <c r="E78" s="21"/>
      <c r="F78" s="22"/>
      <c r="G78" s="23"/>
    </row>
    <row r="79" spans="1:7" ht="11.25" customHeight="1">
      <c r="A79" s="18">
        <v>43069</v>
      </c>
      <c r="B79" s="64" t="s">
        <v>229</v>
      </c>
      <c r="C79" s="19" t="s">
        <v>230</v>
      </c>
      <c r="D79" s="20">
        <v>10285</v>
      </c>
      <c r="E79" s="21"/>
      <c r="F79" s="22"/>
      <c r="G79" s="23"/>
    </row>
    <row r="80" spans="1:7" ht="11.25" customHeight="1">
      <c r="A80" s="18">
        <v>43069</v>
      </c>
      <c r="B80" s="64" t="s">
        <v>231</v>
      </c>
      <c r="C80" s="19" t="s">
        <v>232</v>
      </c>
      <c r="D80" s="20">
        <v>754</v>
      </c>
      <c r="E80" s="21"/>
      <c r="F80" s="22"/>
      <c r="G80" s="23"/>
    </row>
    <row r="81" spans="1:7">
      <c r="A81" s="18">
        <v>43069</v>
      </c>
      <c r="B81" s="64" t="s">
        <v>231</v>
      </c>
      <c r="C81" s="19" t="s">
        <v>232</v>
      </c>
      <c r="D81" s="20">
        <v>9363</v>
      </c>
      <c r="E81" s="21"/>
      <c r="F81" s="22"/>
      <c r="G81" s="23"/>
    </row>
    <row r="82" spans="1:7" ht="12.75" thickBot="1">
      <c r="A82" s="18"/>
      <c r="B82" s="62"/>
      <c r="C82" s="19"/>
      <c r="D82" s="26">
        <v>134.05000000000001</v>
      </c>
      <c r="E82" s="27"/>
      <c r="F82" s="28">
        <f>SUM(D8:D82)</f>
        <v>1090246.02</v>
      </c>
    </row>
    <row r="83" spans="1:7">
      <c r="A83" s="13" t="s">
        <v>51</v>
      </c>
      <c r="B83" s="65"/>
      <c r="C83" s="29"/>
      <c r="D83" s="29"/>
      <c r="F83" s="28"/>
    </row>
    <row r="84" spans="1:7">
      <c r="A84" s="30">
        <v>42731</v>
      </c>
      <c r="B84" s="65"/>
      <c r="C84" s="29" t="s">
        <v>52</v>
      </c>
      <c r="D84" s="20">
        <v>367666.53</v>
      </c>
      <c r="F84" s="28"/>
    </row>
    <row r="85" spans="1:7">
      <c r="A85" s="30">
        <v>43028</v>
      </c>
      <c r="B85" s="65"/>
      <c r="C85" s="29" t="s">
        <v>53</v>
      </c>
      <c r="D85" s="20">
        <v>14000</v>
      </c>
      <c r="F85" s="28"/>
    </row>
    <row r="86" spans="1:7">
      <c r="A86" s="30">
        <v>43028</v>
      </c>
      <c r="B86" s="65"/>
      <c r="C86" s="29" t="s">
        <v>54</v>
      </c>
      <c r="D86" s="20">
        <v>3410.4</v>
      </c>
      <c r="F86" s="28"/>
    </row>
    <row r="87" spans="1:7">
      <c r="A87" s="30">
        <v>43028</v>
      </c>
      <c r="B87" s="65"/>
      <c r="C87" s="29" t="s">
        <v>55</v>
      </c>
      <c r="D87" s="20">
        <v>16843.2</v>
      </c>
      <c r="F87" s="28"/>
    </row>
    <row r="88" spans="1:7">
      <c r="A88" s="30">
        <v>43069</v>
      </c>
      <c r="B88" s="65"/>
      <c r="C88" s="29" t="s">
        <v>233</v>
      </c>
      <c r="D88" s="20">
        <v>12837.03</v>
      </c>
      <c r="F88" s="28"/>
    </row>
    <row r="89" spans="1:7" ht="12.75" thickBot="1">
      <c r="A89" s="31"/>
      <c r="B89" s="65"/>
      <c r="C89" s="29"/>
      <c r="D89" s="32"/>
      <c r="E89" s="33"/>
      <c r="F89" s="34">
        <f>SUM(D84:D89)</f>
        <v>414757.16000000009</v>
      </c>
    </row>
    <row r="90" spans="1:7" s="40" customFormat="1">
      <c r="A90" s="35" t="s">
        <v>56</v>
      </c>
      <c r="B90" s="66"/>
      <c r="C90" s="36"/>
      <c r="D90" s="37"/>
      <c r="E90" s="37"/>
      <c r="F90" s="38">
        <f>+F6+F82+F89</f>
        <v>2084600.2000000002</v>
      </c>
      <c r="G90" s="39"/>
    </row>
    <row r="91" spans="1:7">
      <c r="A91" s="13" t="s">
        <v>57</v>
      </c>
      <c r="B91" s="61"/>
      <c r="C91" s="14"/>
      <c r="D91" s="20"/>
      <c r="E91" s="41"/>
      <c r="F91" s="28"/>
    </row>
    <row r="92" spans="1:7" s="43" customFormat="1">
      <c r="A92" s="18">
        <v>42598</v>
      </c>
      <c r="B92" s="62" t="s">
        <v>58</v>
      </c>
      <c r="C92" s="19" t="s">
        <v>59</v>
      </c>
      <c r="D92" s="20">
        <v>2890</v>
      </c>
      <c r="E92" s="42"/>
      <c r="F92" s="17"/>
      <c r="G92" s="29"/>
    </row>
    <row r="93" spans="1:7" s="43" customFormat="1">
      <c r="A93" s="18">
        <v>42720</v>
      </c>
      <c r="B93" s="62" t="s">
        <v>60</v>
      </c>
      <c r="C93" s="19" t="s">
        <v>61</v>
      </c>
      <c r="D93" s="20">
        <v>1989.94</v>
      </c>
      <c r="F93" s="17"/>
      <c r="G93" s="29"/>
    </row>
    <row r="94" spans="1:7" s="43" customFormat="1">
      <c r="A94" s="18">
        <v>42894</v>
      </c>
      <c r="B94" s="62" t="s">
        <v>62</v>
      </c>
      <c r="C94" s="19" t="s">
        <v>63</v>
      </c>
      <c r="D94" s="20">
        <v>12454.02</v>
      </c>
      <c r="E94" s="42"/>
      <c r="F94" s="17"/>
      <c r="G94" s="29"/>
    </row>
    <row r="95" spans="1:7" s="43" customFormat="1">
      <c r="A95" s="18">
        <v>42894</v>
      </c>
      <c r="B95" s="62" t="s">
        <v>64</v>
      </c>
      <c r="C95" s="19" t="s">
        <v>65</v>
      </c>
      <c r="D95" s="20">
        <v>1873.59</v>
      </c>
      <c r="E95" s="42"/>
      <c r="F95" s="17"/>
      <c r="G95" s="29"/>
    </row>
    <row r="96" spans="1:7" s="43" customFormat="1">
      <c r="A96" s="18">
        <v>42894</v>
      </c>
      <c r="B96" s="62" t="s">
        <v>66</v>
      </c>
      <c r="C96" s="19" t="s">
        <v>67</v>
      </c>
      <c r="D96" s="20">
        <v>11.35</v>
      </c>
      <c r="E96" s="42"/>
      <c r="F96" s="17"/>
      <c r="G96" s="29"/>
    </row>
    <row r="97" spans="1:7" s="43" customFormat="1">
      <c r="A97" s="18">
        <v>42894</v>
      </c>
      <c r="B97" s="62" t="s">
        <v>68</v>
      </c>
      <c r="C97" s="19" t="s">
        <v>69</v>
      </c>
      <c r="D97" s="20">
        <v>13515.75</v>
      </c>
      <c r="E97" s="42"/>
      <c r="F97" s="17"/>
      <c r="G97" s="29"/>
    </row>
    <row r="98" spans="1:7" s="43" customFormat="1">
      <c r="A98" s="18">
        <v>42894</v>
      </c>
      <c r="B98" s="62" t="s">
        <v>70</v>
      </c>
      <c r="C98" s="19" t="s">
        <v>71</v>
      </c>
      <c r="D98" s="20">
        <v>55573.65</v>
      </c>
      <c r="E98" s="42"/>
      <c r="F98" s="17"/>
      <c r="G98" s="29"/>
    </row>
    <row r="99" spans="1:7" s="43" customFormat="1">
      <c r="A99" s="18">
        <v>42895</v>
      </c>
      <c r="B99" s="62" t="s">
        <v>72</v>
      </c>
      <c r="C99" s="19" t="s">
        <v>73</v>
      </c>
      <c r="D99" s="20">
        <v>25779.91</v>
      </c>
      <c r="E99" s="42"/>
      <c r="F99" s="17"/>
      <c r="G99" s="29"/>
    </row>
    <row r="100" spans="1:7" s="43" customFormat="1">
      <c r="A100" s="18">
        <v>42895</v>
      </c>
      <c r="B100" s="62" t="s">
        <v>74</v>
      </c>
      <c r="C100" s="19" t="s">
        <v>75</v>
      </c>
      <c r="D100" s="20">
        <v>7051.24</v>
      </c>
      <c r="E100" s="42"/>
      <c r="F100" s="17"/>
      <c r="G100" s="29"/>
    </row>
    <row r="101" spans="1:7" s="43" customFormat="1">
      <c r="A101" s="18">
        <v>42895</v>
      </c>
      <c r="B101" s="62" t="s">
        <v>76</v>
      </c>
      <c r="C101" s="19" t="s">
        <v>77</v>
      </c>
      <c r="D101" s="20">
        <v>15020.02</v>
      </c>
      <c r="E101" s="42"/>
      <c r="F101" s="17"/>
      <c r="G101" s="29"/>
    </row>
    <row r="102" spans="1:7" s="43" customFormat="1">
      <c r="A102" s="18">
        <v>42895</v>
      </c>
      <c r="B102" s="62" t="s">
        <v>78</v>
      </c>
      <c r="C102" s="19" t="s">
        <v>79</v>
      </c>
      <c r="D102" s="20">
        <v>8237.49</v>
      </c>
      <c r="E102" s="42"/>
      <c r="F102" s="17"/>
      <c r="G102" s="29"/>
    </row>
    <row r="103" spans="1:7" s="43" customFormat="1">
      <c r="A103" s="18">
        <v>42898</v>
      </c>
      <c r="B103" s="62" t="s">
        <v>80</v>
      </c>
      <c r="C103" s="19" t="s">
        <v>81</v>
      </c>
      <c r="D103" s="20">
        <v>1000</v>
      </c>
      <c r="E103" s="42"/>
      <c r="F103" s="17"/>
      <c r="G103" s="29"/>
    </row>
    <row r="104" spans="1:7" s="43" customFormat="1">
      <c r="A104" s="18">
        <v>42913</v>
      </c>
      <c r="B104" s="62" t="s">
        <v>82</v>
      </c>
      <c r="C104" s="19" t="s">
        <v>83</v>
      </c>
      <c r="D104" s="20">
        <v>5.42</v>
      </c>
      <c r="E104" s="42"/>
      <c r="F104" s="17"/>
      <c r="G104" s="29"/>
    </row>
    <row r="105" spans="1:7" s="43" customFormat="1">
      <c r="A105" s="18">
        <v>42913</v>
      </c>
      <c r="B105" s="62" t="s">
        <v>84</v>
      </c>
      <c r="C105" s="19" t="s">
        <v>85</v>
      </c>
      <c r="D105" s="20">
        <v>3104.61</v>
      </c>
      <c r="E105" s="42"/>
      <c r="F105" s="17"/>
      <c r="G105" s="29"/>
    </row>
    <row r="106" spans="1:7" s="43" customFormat="1">
      <c r="A106" s="18">
        <v>42913</v>
      </c>
      <c r="B106" s="62" t="s">
        <v>86</v>
      </c>
      <c r="C106" s="19" t="s">
        <v>87</v>
      </c>
      <c r="D106" s="20">
        <v>2150.15</v>
      </c>
      <c r="E106" s="42"/>
      <c r="F106" s="17"/>
      <c r="G106" s="29"/>
    </row>
    <row r="107" spans="1:7" s="43" customFormat="1">
      <c r="A107" s="18">
        <v>42920</v>
      </c>
      <c r="B107" s="62" t="s">
        <v>88</v>
      </c>
      <c r="C107" s="19" t="s">
        <v>89</v>
      </c>
      <c r="D107" s="20">
        <v>906</v>
      </c>
      <c r="E107" s="42"/>
      <c r="F107" s="17"/>
      <c r="G107" s="29"/>
    </row>
    <row r="108" spans="1:7" s="43" customFormat="1">
      <c r="A108" s="18">
        <v>42929</v>
      </c>
      <c r="B108" s="62" t="s">
        <v>90</v>
      </c>
      <c r="C108" s="19" t="s">
        <v>91</v>
      </c>
      <c r="D108" s="20">
        <v>19493.47</v>
      </c>
      <c r="E108" s="42"/>
      <c r="F108" s="17"/>
      <c r="G108" s="29"/>
    </row>
    <row r="109" spans="1:7" s="43" customFormat="1">
      <c r="A109" s="18">
        <v>42930</v>
      </c>
      <c r="B109" s="62" t="s">
        <v>92</v>
      </c>
      <c r="C109" s="19" t="s">
        <v>93</v>
      </c>
      <c r="D109" s="23">
        <v>2500</v>
      </c>
      <c r="F109" s="17"/>
      <c r="G109" s="29"/>
    </row>
    <row r="110" spans="1:7" s="43" customFormat="1">
      <c r="A110" s="18">
        <v>42965</v>
      </c>
      <c r="B110" s="62" t="s">
        <v>96</v>
      </c>
      <c r="C110" s="19" t="s">
        <v>97</v>
      </c>
      <c r="D110" s="23">
        <v>3000</v>
      </c>
      <c r="E110" s="42"/>
      <c r="F110" s="17"/>
      <c r="G110" s="29"/>
    </row>
    <row r="111" spans="1:7" s="43" customFormat="1">
      <c r="A111" s="18">
        <v>42976</v>
      </c>
      <c r="B111" s="62" t="s">
        <v>98</v>
      </c>
      <c r="C111" s="19" t="s">
        <v>99</v>
      </c>
      <c r="D111" s="23">
        <v>45000</v>
      </c>
      <c r="E111" s="42"/>
      <c r="F111" s="17"/>
      <c r="G111" s="29"/>
    </row>
    <row r="112" spans="1:7" s="43" customFormat="1">
      <c r="A112" s="18">
        <v>43005</v>
      </c>
      <c r="B112" s="62" t="s">
        <v>104</v>
      </c>
      <c r="C112" s="19" t="s">
        <v>105</v>
      </c>
      <c r="D112" s="23">
        <v>750</v>
      </c>
      <c r="E112" s="42"/>
      <c r="F112" s="17"/>
      <c r="G112" s="29"/>
    </row>
    <row r="113" spans="1:7" s="43" customFormat="1">
      <c r="A113" s="18">
        <v>43011</v>
      </c>
      <c r="B113" s="62" t="s">
        <v>106</v>
      </c>
      <c r="C113" s="19" t="s">
        <v>107</v>
      </c>
      <c r="D113" s="23">
        <v>20000</v>
      </c>
      <c r="E113" s="42"/>
      <c r="F113" s="17"/>
      <c r="G113" s="29"/>
    </row>
    <row r="114" spans="1:7" s="43" customFormat="1">
      <c r="A114" s="18">
        <v>43011</v>
      </c>
      <c r="B114" s="62" t="s">
        <v>108</v>
      </c>
      <c r="C114" s="19" t="s">
        <v>109</v>
      </c>
      <c r="D114" s="23">
        <v>1154.73</v>
      </c>
      <c r="E114" s="42"/>
      <c r="F114" s="17"/>
      <c r="G114" s="29"/>
    </row>
    <row r="115" spans="1:7" s="43" customFormat="1">
      <c r="A115" s="18">
        <v>43011</v>
      </c>
      <c r="B115" s="62" t="s">
        <v>110</v>
      </c>
      <c r="C115" s="19" t="s">
        <v>107</v>
      </c>
      <c r="D115" s="23">
        <v>40000</v>
      </c>
      <c r="E115" s="42"/>
      <c r="F115" s="17"/>
      <c r="G115" s="29"/>
    </row>
    <row r="116" spans="1:7" s="43" customFormat="1">
      <c r="A116" s="18">
        <v>43025</v>
      </c>
      <c r="B116" s="62" t="s">
        <v>115</v>
      </c>
      <c r="C116" s="19" t="s">
        <v>116</v>
      </c>
      <c r="D116" s="23">
        <v>52000</v>
      </c>
      <c r="E116" s="42"/>
      <c r="F116" s="17"/>
      <c r="G116" s="29"/>
    </row>
    <row r="117" spans="1:7" s="43" customFormat="1">
      <c r="A117" s="18">
        <v>43034</v>
      </c>
      <c r="B117" s="62" t="s">
        <v>122</v>
      </c>
      <c r="C117" s="19" t="s">
        <v>123</v>
      </c>
      <c r="D117" s="23">
        <v>881</v>
      </c>
      <c r="E117" s="42"/>
      <c r="F117" s="17"/>
      <c r="G117" s="29"/>
    </row>
    <row r="118" spans="1:7" s="43" customFormat="1">
      <c r="A118" s="18">
        <v>43039</v>
      </c>
      <c r="B118" s="62" t="s">
        <v>142</v>
      </c>
      <c r="C118" s="19" t="s">
        <v>143</v>
      </c>
      <c r="D118" s="23">
        <v>5792</v>
      </c>
      <c r="E118" s="42"/>
      <c r="F118" s="17"/>
      <c r="G118" s="29"/>
    </row>
    <row r="119" spans="1:7" s="43" customFormat="1">
      <c r="A119" s="18">
        <v>43042</v>
      </c>
      <c r="B119" s="62"/>
      <c r="C119" s="19" t="s">
        <v>234</v>
      </c>
      <c r="D119" s="23">
        <v>7465</v>
      </c>
      <c r="E119" s="42"/>
      <c r="F119" s="17"/>
      <c r="G119" s="29"/>
    </row>
    <row r="120" spans="1:7" s="43" customFormat="1">
      <c r="A120" s="18">
        <v>43053</v>
      </c>
      <c r="B120" s="62" t="s">
        <v>235</v>
      </c>
      <c r="C120" s="19" t="s">
        <v>236</v>
      </c>
      <c r="D120" s="23">
        <v>947</v>
      </c>
      <c r="E120" s="42"/>
      <c r="F120" s="17"/>
      <c r="G120" s="29"/>
    </row>
    <row r="121" spans="1:7" s="43" customFormat="1">
      <c r="A121" s="18">
        <v>43053</v>
      </c>
      <c r="B121" s="62" t="s">
        <v>237</v>
      </c>
      <c r="C121" s="19" t="s">
        <v>238</v>
      </c>
      <c r="D121" s="23">
        <v>1000</v>
      </c>
      <c r="E121" s="42"/>
      <c r="F121" s="17"/>
      <c r="G121" s="29"/>
    </row>
    <row r="122" spans="1:7" s="43" customFormat="1">
      <c r="A122" s="18">
        <v>43053</v>
      </c>
      <c r="B122" s="62" t="s">
        <v>239</v>
      </c>
      <c r="C122" s="19" t="s">
        <v>240</v>
      </c>
      <c r="D122" s="23">
        <v>1000</v>
      </c>
      <c r="E122" s="42"/>
      <c r="F122" s="17"/>
      <c r="G122" s="29"/>
    </row>
    <row r="123" spans="1:7" s="43" customFormat="1">
      <c r="A123" s="18">
        <v>43061</v>
      </c>
      <c r="B123" s="62" t="s">
        <v>241</v>
      </c>
      <c r="C123" s="19" t="s">
        <v>242</v>
      </c>
      <c r="D123" s="23">
        <v>3000</v>
      </c>
      <c r="E123" s="42"/>
      <c r="F123" s="17"/>
      <c r="G123" s="29"/>
    </row>
    <row r="124" spans="1:7" s="43" customFormat="1">
      <c r="A124" s="18">
        <v>43063</v>
      </c>
      <c r="B124" s="62" t="s">
        <v>243</v>
      </c>
      <c r="C124" s="19" t="s">
        <v>244</v>
      </c>
      <c r="D124" s="23">
        <v>900</v>
      </c>
      <c r="E124" s="42"/>
      <c r="F124" s="17"/>
      <c r="G124" s="29"/>
    </row>
    <row r="125" spans="1:7" s="43" customFormat="1">
      <c r="A125" s="18">
        <v>43063</v>
      </c>
      <c r="B125" s="62" t="s">
        <v>245</v>
      </c>
      <c r="C125" s="19" t="s">
        <v>246</v>
      </c>
      <c r="D125" s="23">
        <v>2500</v>
      </c>
      <c r="E125" s="42"/>
      <c r="F125" s="17"/>
      <c r="G125" s="29"/>
    </row>
    <row r="126" spans="1:7" s="43" customFormat="1">
      <c r="A126" s="18">
        <v>43066</v>
      </c>
      <c r="B126" s="62" t="s">
        <v>247</v>
      </c>
      <c r="C126" s="19" t="s">
        <v>248</v>
      </c>
      <c r="D126" s="23">
        <v>1500</v>
      </c>
      <c r="E126" s="42"/>
      <c r="F126" s="17"/>
      <c r="G126" s="29"/>
    </row>
    <row r="127" spans="1:7" s="43" customFormat="1">
      <c r="A127" s="18">
        <v>43066</v>
      </c>
      <c r="B127" s="62" t="s">
        <v>249</v>
      </c>
      <c r="C127" s="19" t="s">
        <v>250</v>
      </c>
      <c r="D127" s="23">
        <v>3578.66</v>
      </c>
      <c r="E127" s="42"/>
      <c r="F127" s="17"/>
      <c r="G127" s="29"/>
    </row>
    <row r="128" spans="1:7" s="43" customFormat="1">
      <c r="A128" s="18">
        <v>43066</v>
      </c>
      <c r="B128" s="62" t="s">
        <v>251</v>
      </c>
      <c r="C128" s="19" t="s">
        <v>250</v>
      </c>
      <c r="D128" s="23">
        <v>13849.1</v>
      </c>
      <c r="E128" s="42"/>
      <c r="F128" s="17"/>
      <c r="G128" s="29"/>
    </row>
    <row r="129" spans="1:256" s="43" customFormat="1">
      <c r="A129" s="18">
        <v>43066</v>
      </c>
      <c r="B129" s="62" t="s">
        <v>252</v>
      </c>
      <c r="C129" s="19" t="s">
        <v>253</v>
      </c>
      <c r="D129" s="23">
        <v>1280</v>
      </c>
      <c r="E129" s="42"/>
      <c r="F129" s="17"/>
      <c r="G129" s="29"/>
    </row>
    <row r="130" spans="1:256" s="43" customFormat="1">
      <c r="A130" s="18">
        <v>43067</v>
      </c>
      <c r="B130" s="62" t="s">
        <v>254</v>
      </c>
      <c r="C130" s="19" t="s">
        <v>250</v>
      </c>
      <c r="D130" s="23">
        <v>34211.949999999997</v>
      </c>
      <c r="E130" s="42"/>
      <c r="F130" s="17"/>
      <c r="G130" s="29"/>
    </row>
    <row r="131" spans="1:256" s="43" customFormat="1">
      <c r="A131" s="18">
        <v>43068</v>
      </c>
      <c r="B131" s="62" t="s">
        <v>255</v>
      </c>
      <c r="C131" s="19" t="s">
        <v>250</v>
      </c>
      <c r="D131" s="23">
        <v>2283.9499999999998</v>
      </c>
      <c r="E131" s="42"/>
      <c r="F131" s="17"/>
      <c r="G131" s="29"/>
    </row>
    <row r="132" spans="1:256" s="43" customFormat="1">
      <c r="A132" s="18">
        <v>43068</v>
      </c>
      <c r="B132" s="62" t="s">
        <v>256</v>
      </c>
      <c r="C132" s="19" t="s">
        <v>257</v>
      </c>
      <c r="D132" s="23">
        <v>1930</v>
      </c>
      <c r="E132" s="42"/>
      <c r="F132" s="17"/>
      <c r="G132" s="29"/>
    </row>
    <row r="133" spans="1:256" s="43" customFormat="1">
      <c r="A133" s="18">
        <v>43068</v>
      </c>
      <c r="B133" s="62" t="s">
        <v>258</v>
      </c>
      <c r="C133" s="19" t="s">
        <v>250</v>
      </c>
      <c r="D133" s="23">
        <v>10300</v>
      </c>
      <c r="E133" s="42"/>
      <c r="F133" s="17"/>
      <c r="G133" s="29"/>
    </row>
    <row r="134" spans="1:256" s="43" customFormat="1">
      <c r="A134" s="18">
        <v>43068</v>
      </c>
      <c r="B134" s="62" t="s">
        <v>259</v>
      </c>
      <c r="C134" s="19" t="s">
        <v>250</v>
      </c>
      <c r="D134" s="23">
        <v>9430</v>
      </c>
      <c r="E134" s="42"/>
      <c r="F134" s="17"/>
      <c r="G134" s="29"/>
    </row>
    <row r="135" spans="1:256" s="43" customFormat="1">
      <c r="A135" s="18">
        <v>43068</v>
      </c>
      <c r="B135" s="62" t="s">
        <v>260</v>
      </c>
      <c r="C135" s="19" t="s">
        <v>250</v>
      </c>
      <c r="D135" s="23">
        <v>13848.48</v>
      </c>
      <c r="E135" s="42"/>
      <c r="F135" s="17"/>
      <c r="G135" s="29"/>
    </row>
    <row r="136" spans="1:256" s="43" customFormat="1">
      <c r="A136" s="18">
        <v>43069</v>
      </c>
      <c r="B136" s="62" t="s">
        <v>261</v>
      </c>
      <c r="C136" s="19" t="s">
        <v>262</v>
      </c>
      <c r="D136" s="23">
        <v>75661.75</v>
      </c>
      <c r="E136" s="42"/>
      <c r="F136" s="17"/>
      <c r="G136" s="29"/>
    </row>
    <row r="137" spans="1:256" s="43" customFormat="1">
      <c r="A137" s="18">
        <v>43069</v>
      </c>
      <c r="B137" s="62" t="s">
        <v>263</v>
      </c>
      <c r="C137" s="19" t="s">
        <v>264</v>
      </c>
      <c r="D137" s="23">
        <v>1800</v>
      </c>
      <c r="E137" s="42"/>
      <c r="F137" s="17"/>
      <c r="G137" s="29"/>
    </row>
    <row r="138" spans="1:256" s="43" customFormat="1">
      <c r="A138" s="18">
        <v>43069</v>
      </c>
      <c r="B138" s="62" t="s">
        <v>265</v>
      </c>
      <c r="C138" s="19" t="s">
        <v>266</v>
      </c>
      <c r="D138" s="23">
        <v>2300</v>
      </c>
      <c r="E138" s="42"/>
      <c r="F138" s="17"/>
      <c r="G138" s="29"/>
    </row>
    <row r="139" spans="1:256" s="43" customFormat="1">
      <c r="A139" s="18">
        <v>43069</v>
      </c>
      <c r="B139" s="62" t="s">
        <v>267</v>
      </c>
      <c r="C139" s="19" t="s">
        <v>250</v>
      </c>
      <c r="D139" s="23">
        <v>15248.83</v>
      </c>
      <c r="E139" s="42"/>
      <c r="F139" s="17"/>
      <c r="G139" s="29"/>
    </row>
    <row r="140" spans="1:256" ht="12.75" thickBot="1">
      <c r="A140" s="18"/>
      <c r="B140" s="67"/>
      <c r="C140" s="19"/>
      <c r="D140" s="26"/>
      <c r="E140" s="27"/>
      <c r="F140" s="17">
        <f>SUM(D92:D140)</f>
        <v>546169.05999999994</v>
      </c>
    </row>
    <row r="141" spans="1:256" s="4" customFormat="1">
      <c r="A141" s="44" t="s">
        <v>146</v>
      </c>
      <c r="B141" s="67"/>
      <c r="D141" s="15"/>
      <c r="E141" s="45"/>
      <c r="F141" s="17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4" customFormat="1">
      <c r="A142" s="46">
        <v>42398</v>
      </c>
      <c r="C142" s="68" t="s">
        <v>147</v>
      </c>
      <c r="D142" s="15">
        <v>500</v>
      </c>
      <c r="E142" s="47"/>
      <c r="F142" s="17"/>
      <c r="H142" s="5"/>
      <c r="I142" s="5"/>
      <c r="J142" s="5" t="s">
        <v>268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4" customFormat="1">
      <c r="A143" s="46">
        <v>42416</v>
      </c>
      <c r="C143" s="68" t="s">
        <v>148</v>
      </c>
      <c r="D143" s="15">
        <v>1280.3900000000001</v>
      </c>
      <c r="E143" s="47"/>
      <c r="F143" s="17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4" customFormat="1">
      <c r="A144" s="46">
        <v>42419</v>
      </c>
      <c r="C144" s="68" t="s">
        <v>149</v>
      </c>
      <c r="D144" s="15">
        <v>500</v>
      </c>
      <c r="E144" s="5"/>
      <c r="F144" s="17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4" customFormat="1">
      <c r="A145" s="46">
        <v>42422</v>
      </c>
      <c r="C145" s="68" t="s">
        <v>149</v>
      </c>
      <c r="D145" s="15">
        <v>500</v>
      </c>
      <c r="E145" s="47"/>
      <c r="F145" s="17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4" customFormat="1">
      <c r="A146" s="46">
        <v>42440</v>
      </c>
      <c r="C146" s="68" t="s">
        <v>148</v>
      </c>
      <c r="D146" s="15">
        <v>2865</v>
      </c>
      <c r="E146" s="5"/>
      <c r="F146" s="17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4" customFormat="1">
      <c r="A147" s="46">
        <v>42473</v>
      </c>
      <c r="C147" s="68" t="s">
        <v>148</v>
      </c>
      <c r="D147" s="15">
        <v>1139.32</v>
      </c>
      <c r="E147" s="47"/>
      <c r="F147" s="17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4" customFormat="1">
      <c r="A148" s="46">
        <v>42479</v>
      </c>
      <c r="C148" s="68" t="s">
        <v>149</v>
      </c>
      <c r="D148" s="15">
        <v>500</v>
      </c>
      <c r="E148" s="47"/>
      <c r="F148" s="17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4" customFormat="1">
      <c r="A149" s="46">
        <v>42486</v>
      </c>
      <c r="C149" s="68" t="s">
        <v>148</v>
      </c>
      <c r="D149" s="15">
        <v>500</v>
      </c>
      <c r="E149" s="47"/>
      <c r="F149" s="17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4" customFormat="1">
      <c r="A150" s="46">
        <v>42496</v>
      </c>
      <c r="C150" s="68" t="s">
        <v>149</v>
      </c>
      <c r="D150" s="15">
        <v>500</v>
      </c>
      <c r="E150" s="47"/>
      <c r="F150" s="17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4" customFormat="1">
      <c r="A151" s="46">
        <v>42543</v>
      </c>
      <c r="C151" s="68" t="s">
        <v>150</v>
      </c>
      <c r="D151" s="15">
        <v>500</v>
      </c>
      <c r="E151" s="47"/>
      <c r="F151" s="17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4" customFormat="1">
      <c r="A152" s="46">
        <v>42548</v>
      </c>
      <c r="C152" s="68" t="s">
        <v>149</v>
      </c>
      <c r="D152" s="15">
        <v>500</v>
      </c>
      <c r="E152" s="47"/>
      <c r="F152" s="17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4" customFormat="1">
      <c r="A153" s="46">
        <v>42551</v>
      </c>
      <c r="C153" s="68" t="s">
        <v>149</v>
      </c>
      <c r="D153" s="15">
        <v>500</v>
      </c>
      <c r="E153" s="47"/>
      <c r="F153" s="17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4" customFormat="1">
      <c r="A154" s="46">
        <v>42557</v>
      </c>
      <c r="C154" s="68" t="s">
        <v>151</v>
      </c>
      <c r="D154" s="15">
        <v>7356</v>
      </c>
      <c r="E154" s="5"/>
      <c r="F154" s="17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4" customFormat="1">
      <c r="A155" s="46">
        <v>42594</v>
      </c>
      <c r="C155" s="68" t="s">
        <v>152</v>
      </c>
      <c r="D155" s="15">
        <v>1136.97</v>
      </c>
      <c r="E155" s="47"/>
      <c r="F155" s="17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4" customFormat="1">
      <c r="A156" s="46">
        <v>42633</v>
      </c>
      <c r="C156" s="68" t="s">
        <v>149</v>
      </c>
      <c r="D156" s="15">
        <v>12989</v>
      </c>
      <c r="E156" s="47"/>
      <c r="F156" s="17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4" customFormat="1">
      <c r="A157" s="46">
        <v>42657</v>
      </c>
      <c r="C157" s="68" t="s">
        <v>152</v>
      </c>
      <c r="D157" s="15">
        <v>1679.6</v>
      </c>
      <c r="E157" s="47"/>
      <c r="F157" s="17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4" customFormat="1">
      <c r="A158" s="46">
        <v>42712</v>
      </c>
      <c r="C158" s="68" t="s">
        <v>150</v>
      </c>
      <c r="D158" s="15">
        <v>500</v>
      </c>
      <c r="E158" s="47"/>
      <c r="F158" s="17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4" customFormat="1">
      <c r="A159" s="46">
        <v>42718</v>
      </c>
      <c r="C159" s="68" t="s">
        <v>152</v>
      </c>
      <c r="D159" s="15">
        <v>3446.86</v>
      </c>
      <c r="E159" s="47"/>
      <c r="F159" s="17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4" customFormat="1">
      <c r="A160" s="46">
        <v>42734</v>
      </c>
      <c r="C160" s="68" t="s">
        <v>149</v>
      </c>
      <c r="D160" s="15">
        <v>9731</v>
      </c>
      <c r="E160" s="47"/>
      <c r="F160" s="17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4" customFormat="1">
      <c r="A161" s="46">
        <v>42737</v>
      </c>
      <c r="C161" s="68" t="s">
        <v>149</v>
      </c>
      <c r="D161" s="15">
        <v>2201</v>
      </c>
      <c r="E161" s="47"/>
      <c r="F161" s="17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4" customFormat="1">
      <c r="A162" s="46">
        <v>42808</v>
      </c>
      <c r="C162" s="68" t="s">
        <v>152</v>
      </c>
      <c r="D162" s="15">
        <v>3740</v>
      </c>
      <c r="E162" s="47"/>
      <c r="F162" s="17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4" customFormat="1">
      <c r="A163" s="46">
        <v>42811</v>
      </c>
      <c r="C163" s="68" t="s">
        <v>149</v>
      </c>
      <c r="D163" s="15">
        <v>500</v>
      </c>
      <c r="E163" s="5"/>
      <c r="F163" s="17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4" customFormat="1">
      <c r="A164" s="46">
        <v>42818</v>
      </c>
      <c r="C164" s="68" t="s">
        <v>149</v>
      </c>
      <c r="D164" s="15">
        <v>500</v>
      </c>
      <c r="E164" s="5"/>
      <c r="F164" s="17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4" customFormat="1">
      <c r="A165" s="46">
        <v>42867</v>
      </c>
      <c r="C165" s="68" t="s">
        <v>153</v>
      </c>
      <c r="D165" s="15">
        <v>500</v>
      </c>
      <c r="E165" s="47"/>
      <c r="F165" s="17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4" customFormat="1">
      <c r="A166" s="46">
        <v>42881</v>
      </c>
      <c r="C166" s="68" t="s">
        <v>153</v>
      </c>
      <c r="D166" s="15">
        <v>27000</v>
      </c>
      <c r="E166" s="47"/>
      <c r="F166" s="17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4" customFormat="1">
      <c r="A167" s="46">
        <v>42915</v>
      </c>
      <c r="C167" s="68" t="s">
        <v>149</v>
      </c>
      <c r="D167" s="15">
        <v>12500</v>
      </c>
      <c r="E167" s="5"/>
      <c r="F167" s="17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4" customFormat="1">
      <c r="A168" s="46">
        <v>42916</v>
      </c>
      <c r="C168" s="68" t="s">
        <v>149</v>
      </c>
      <c r="D168" s="15">
        <v>27000</v>
      </c>
      <c r="E168" s="47"/>
      <c r="F168" s="17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4" customFormat="1">
      <c r="A169" s="46">
        <v>42920</v>
      </c>
      <c r="C169" s="68" t="s">
        <v>150</v>
      </c>
      <c r="D169" s="15">
        <v>7000</v>
      </c>
      <c r="E169" s="47"/>
      <c r="F169" s="17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4" customFormat="1">
      <c r="A170" s="46">
        <v>42920</v>
      </c>
      <c r="C170" s="68" t="s">
        <v>152</v>
      </c>
      <c r="D170" s="15">
        <v>10</v>
      </c>
      <c r="E170" s="47"/>
      <c r="F170" s="17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4" customFormat="1">
      <c r="A171" s="46">
        <v>42921</v>
      </c>
      <c r="C171" s="68" t="s">
        <v>149</v>
      </c>
      <c r="D171" s="15">
        <v>13018</v>
      </c>
      <c r="E171" s="47"/>
      <c r="F171" s="17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4" customFormat="1">
      <c r="A172" s="46">
        <v>42941</v>
      </c>
      <c r="C172" s="68" t="s">
        <v>149</v>
      </c>
      <c r="D172" s="15">
        <v>11482.31</v>
      </c>
      <c r="E172" s="47"/>
      <c r="F172" s="17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>
      <c r="A173" s="46">
        <v>42941</v>
      </c>
      <c r="C173" s="68" t="s">
        <v>153</v>
      </c>
      <c r="D173" s="15">
        <v>2186.5700000000002</v>
      </c>
      <c r="E173" s="47"/>
      <c r="F173" s="17"/>
      <c r="H173" s="48"/>
    </row>
    <row r="174" spans="1:256">
      <c r="A174" s="46">
        <v>42941</v>
      </c>
      <c r="C174" s="68" t="s">
        <v>150</v>
      </c>
      <c r="D174" s="15">
        <v>935.57</v>
      </c>
      <c r="E174" s="47"/>
      <c r="F174" s="17"/>
    </row>
    <row r="175" spans="1:256">
      <c r="A175" s="46">
        <v>42944</v>
      </c>
      <c r="C175" s="68" t="s">
        <v>150</v>
      </c>
      <c r="D175" s="15">
        <v>2911.33</v>
      </c>
      <c r="F175" s="17"/>
    </row>
    <row r="176" spans="1:256">
      <c r="A176" s="46">
        <v>42947</v>
      </c>
      <c r="C176" s="68" t="s">
        <v>153</v>
      </c>
      <c r="D176" s="15">
        <v>1000</v>
      </c>
      <c r="E176" s="47"/>
      <c r="F176" s="17"/>
    </row>
    <row r="177" spans="1:256">
      <c r="A177" s="46">
        <v>42948</v>
      </c>
      <c r="C177" s="68" t="s">
        <v>154</v>
      </c>
      <c r="D177" s="15">
        <v>2401.1999999999998</v>
      </c>
      <c r="E177" s="47"/>
      <c r="F177" s="17"/>
    </row>
    <row r="178" spans="1:256">
      <c r="A178" s="46">
        <v>42948</v>
      </c>
      <c r="C178" s="68" t="s">
        <v>150</v>
      </c>
      <c r="D178" s="15">
        <v>27000</v>
      </c>
      <c r="E178" s="47"/>
      <c r="F178" s="17"/>
    </row>
    <row r="179" spans="1:256">
      <c r="A179" s="46">
        <v>42948</v>
      </c>
      <c r="C179" s="68" t="s">
        <v>152</v>
      </c>
      <c r="D179" s="15">
        <v>500</v>
      </c>
      <c r="E179" s="47"/>
      <c r="F179" s="17"/>
    </row>
    <row r="180" spans="1:256">
      <c r="A180" s="46">
        <v>42975</v>
      </c>
      <c r="C180" s="68" t="s">
        <v>152</v>
      </c>
      <c r="D180" s="15">
        <v>295023.59999999998</v>
      </c>
      <c r="E180" s="47"/>
      <c r="F180" s="17"/>
      <c r="G180" s="49"/>
    </row>
    <row r="181" spans="1:256">
      <c r="A181" s="46">
        <v>42977</v>
      </c>
      <c r="C181" s="68" t="s">
        <v>155</v>
      </c>
      <c r="D181" s="15">
        <v>13000</v>
      </c>
      <c r="F181" s="17"/>
    </row>
    <row r="182" spans="1:256">
      <c r="A182" s="46">
        <v>42979</v>
      </c>
      <c r="C182" s="68" t="s">
        <v>152</v>
      </c>
      <c r="D182" s="15">
        <v>27000</v>
      </c>
      <c r="F182" s="17"/>
    </row>
    <row r="183" spans="1:256">
      <c r="A183" s="46">
        <v>42990</v>
      </c>
      <c r="C183" s="68" t="s">
        <v>152</v>
      </c>
      <c r="D183" s="15">
        <v>1100</v>
      </c>
      <c r="F183" s="17"/>
    </row>
    <row r="184" spans="1:256">
      <c r="A184" s="46">
        <v>42991</v>
      </c>
      <c r="C184" s="68" t="s">
        <v>149</v>
      </c>
      <c r="D184" s="15">
        <v>500</v>
      </c>
      <c r="F184" s="17"/>
    </row>
    <row r="185" spans="1:256">
      <c r="A185" s="46">
        <v>42997</v>
      </c>
      <c r="C185" s="68" t="s">
        <v>149</v>
      </c>
      <c r="D185" s="15">
        <v>13000</v>
      </c>
      <c r="F185" s="17"/>
    </row>
    <row r="186" spans="1:256">
      <c r="A186" s="46">
        <v>43007</v>
      </c>
      <c r="C186" s="68" t="s">
        <v>149</v>
      </c>
      <c r="D186" s="15">
        <v>27000</v>
      </c>
      <c r="F186" s="17"/>
    </row>
    <row r="187" spans="1:256">
      <c r="A187" s="46">
        <v>43011</v>
      </c>
      <c r="C187" s="68" t="s">
        <v>149</v>
      </c>
      <c r="D187" s="15">
        <v>30</v>
      </c>
      <c r="F187" s="17"/>
    </row>
    <row r="188" spans="1:256">
      <c r="A188" s="46">
        <v>43014</v>
      </c>
      <c r="C188" s="68" t="s">
        <v>150</v>
      </c>
      <c r="D188" s="15">
        <v>12500</v>
      </c>
      <c r="F188" s="17"/>
    </row>
    <row r="189" spans="1:256" s="4" customFormat="1">
      <c r="A189" s="46">
        <v>43028</v>
      </c>
      <c r="C189" s="68" t="s">
        <v>153</v>
      </c>
      <c r="D189" s="15">
        <v>1000</v>
      </c>
      <c r="E189" s="5"/>
      <c r="F189" s="17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4" customFormat="1">
      <c r="A190" s="46">
        <v>43039</v>
      </c>
      <c r="C190" s="68" t="s">
        <v>150</v>
      </c>
      <c r="D190" s="15">
        <v>27000</v>
      </c>
      <c r="E190" s="5"/>
      <c r="F190" s="17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4" customFormat="1">
      <c r="A191" s="46">
        <v>43040</v>
      </c>
      <c r="C191" s="68" t="s">
        <v>269</v>
      </c>
      <c r="D191" s="15">
        <v>4227</v>
      </c>
      <c r="E191" s="5"/>
      <c r="F191" s="17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4" customFormat="1">
      <c r="A192" s="46">
        <v>43042</v>
      </c>
      <c r="B192" s="65"/>
      <c r="C192" s="29" t="s">
        <v>269</v>
      </c>
      <c r="D192" s="15">
        <v>6783</v>
      </c>
      <c r="E192" s="5"/>
      <c r="F192" s="17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4" customFormat="1">
      <c r="A193" s="46">
        <v>43045</v>
      </c>
      <c r="B193" s="65"/>
      <c r="C193" s="29" t="s">
        <v>269</v>
      </c>
      <c r="D193" s="15">
        <v>3419</v>
      </c>
      <c r="E193" s="5"/>
      <c r="F193" s="17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4" customFormat="1">
      <c r="A194" s="46">
        <v>43053</v>
      </c>
      <c r="B194" s="65"/>
      <c r="C194" s="29" t="s">
        <v>269</v>
      </c>
      <c r="D194" s="15">
        <v>16349</v>
      </c>
      <c r="E194" s="5"/>
      <c r="F194" s="17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4" customFormat="1">
      <c r="A195" s="46">
        <v>43056</v>
      </c>
      <c r="B195" s="65"/>
      <c r="C195" s="29" t="s">
        <v>269</v>
      </c>
      <c r="D195" s="15">
        <v>160799</v>
      </c>
      <c r="E195" s="5"/>
      <c r="F195" s="17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4" customFormat="1">
      <c r="A196" s="46">
        <v>43060</v>
      </c>
      <c r="B196" s="65"/>
      <c r="C196" s="29" t="s">
        <v>269</v>
      </c>
      <c r="D196" s="15">
        <v>17785</v>
      </c>
      <c r="E196" s="5"/>
      <c r="F196" s="17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4" customFormat="1">
      <c r="A197" s="46">
        <v>43061</v>
      </c>
      <c r="B197" s="65"/>
      <c r="C197" s="29" t="s">
        <v>269</v>
      </c>
      <c r="D197" s="15">
        <v>3780</v>
      </c>
      <c r="E197" s="5"/>
      <c r="F197" s="1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4" customFormat="1">
      <c r="A198" s="46">
        <v>43062</v>
      </c>
      <c r="B198" s="65"/>
      <c r="C198" s="29" t="s">
        <v>269</v>
      </c>
      <c r="D198" s="15">
        <v>10126</v>
      </c>
      <c r="E198" s="5"/>
      <c r="F198" s="17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4" customFormat="1">
      <c r="A199" s="46">
        <v>43062</v>
      </c>
      <c r="B199" s="65"/>
      <c r="C199" s="29" t="s">
        <v>148</v>
      </c>
      <c r="D199" s="15">
        <v>12246.42</v>
      </c>
      <c r="E199" s="5"/>
      <c r="F199" s="1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4" customFormat="1">
      <c r="A200" s="46">
        <v>43063</v>
      </c>
      <c r="B200" s="65"/>
      <c r="C200" s="29" t="s">
        <v>269</v>
      </c>
      <c r="D200" s="15">
        <v>14172.01</v>
      </c>
      <c r="E200" s="5"/>
      <c r="F200" s="17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4" customFormat="1">
      <c r="A201" s="46">
        <v>43066</v>
      </c>
      <c r="B201" s="65"/>
      <c r="C201" s="29" t="s">
        <v>269</v>
      </c>
      <c r="D201" s="15">
        <v>18674</v>
      </c>
      <c r="E201" s="5"/>
      <c r="F201" s="17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4" customFormat="1">
      <c r="A202" s="46">
        <v>43067</v>
      </c>
      <c r="B202" s="65"/>
      <c r="C202" s="29" t="s">
        <v>269</v>
      </c>
      <c r="D202" s="15">
        <v>23376</v>
      </c>
      <c r="E202" s="5"/>
      <c r="F202" s="1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4" customFormat="1">
      <c r="A203" s="46">
        <v>43068</v>
      </c>
      <c r="B203" s="65"/>
      <c r="C203" s="29" t="s">
        <v>269</v>
      </c>
      <c r="D203" s="15">
        <v>12724</v>
      </c>
      <c r="E203" s="5"/>
      <c r="F203" s="17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4" customFormat="1">
      <c r="A204" s="46">
        <v>43069</v>
      </c>
      <c r="B204" s="65"/>
      <c r="C204" s="29" t="s">
        <v>269</v>
      </c>
      <c r="D204" s="15">
        <v>26709</v>
      </c>
      <c r="E204" s="5"/>
      <c r="F204" s="17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4" customFormat="1" ht="12.75" thickBot="1">
      <c r="A205" s="50"/>
      <c r="B205" s="67"/>
      <c r="D205" s="32"/>
      <c r="E205" s="51">
        <f>SUM(D142:D205)</f>
        <v>937333.15</v>
      </c>
      <c r="F205" s="52">
        <f>+F140+E205</f>
        <v>1483502.21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4" customFormat="1" ht="12.75" thickBot="1">
      <c r="A206" s="44" t="s">
        <v>157</v>
      </c>
      <c r="B206" s="70"/>
      <c r="C206" s="39"/>
      <c r="D206" s="15"/>
      <c r="E206" s="16"/>
      <c r="F206" s="53">
        <f>+F90-F205</f>
        <v>601097.99000000022</v>
      </c>
      <c r="G206" s="71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4" customFormat="1" ht="13.5" thickTop="1" thickBot="1">
      <c r="A207" s="54"/>
      <c r="B207" s="72"/>
      <c r="C207" s="55"/>
      <c r="D207" s="56"/>
      <c r="E207" s="55"/>
      <c r="F207" s="5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4" customFormat="1" ht="12.75" thickTop="1">
      <c r="A208" s="5"/>
      <c r="B208" s="69"/>
      <c r="C208" s="5"/>
      <c r="D208" s="43"/>
      <c r="E208" s="5"/>
      <c r="F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4" customFormat="1">
      <c r="A209" s="5"/>
      <c r="B209" s="69"/>
      <c r="C209" s="5"/>
      <c r="D209" s="43"/>
      <c r="E209" s="5"/>
      <c r="F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4" customFormat="1">
      <c r="A210" s="5"/>
      <c r="B210" s="69"/>
      <c r="C210" s="5"/>
      <c r="D210" s="43"/>
      <c r="E210" s="5"/>
      <c r="F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4" customFormat="1">
      <c r="A211" s="5"/>
      <c r="B211" s="69"/>
      <c r="C211" s="5"/>
      <c r="D211" s="43"/>
      <c r="E211" s="5"/>
      <c r="F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4" customFormat="1">
      <c r="A212" s="5"/>
      <c r="B212" s="69"/>
      <c r="C212" s="5"/>
      <c r="D212" s="43"/>
      <c r="E212" s="5"/>
      <c r="F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4" customFormat="1">
      <c r="A213" s="5"/>
      <c r="B213" s="69"/>
      <c r="C213" s="5"/>
      <c r="D213" s="58"/>
      <c r="E213" s="5"/>
      <c r="F213" s="5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4" customFormat="1">
      <c r="A214" s="5"/>
      <c r="B214" s="69"/>
      <c r="C214" s="5"/>
      <c r="D214" s="43"/>
      <c r="E214" s="5"/>
      <c r="F214" s="4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4" customFormat="1">
      <c r="A215" s="5"/>
      <c r="B215" s="69"/>
      <c r="C215" s="5"/>
      <c r="D215" s="43"/>
      <c r="E215" s="5"/>
      <c r="F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4" customFormat="1">
      <c r="A216" s="5"/>
      <c r="B216" s="69"/>
      <c r="C216" s="5"/>
      <c r="D216" s="43"/>
      <c r="E216" s="5"/>
      <c r="F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>
      <c r="D217" s="43"/>
    </row>
    <row r="218" spans="1:256">
      <c r="D218" s="43"/>
    </row>
    <row r="219" spans="1:256">
      <c r="D219" s="43"/>
    </row>
    <row r="220" spans="1:256">
      <c r="D220" s="43"/>
    </row>
    <row r="221" spans="1:256">
      <c r="D221" s="43"/>
    </row>
    <row r="222" spans="1:256">
      <c r="D222" s="43"/>
    </row>
    <row r="223" spans="1:256">
      <c r="D223" s="43"/>
    </row>
    <row r="224" spans="1:256">
      <c r="D224" s="43"/>
    </row>
    <row r="225" spans="4:4">
      <c r="D225" s="43"/>
    </row>
    <row r="226" spans="4:4">
      <c r="D226" s="43"/>
    </row>
    <row r="227" spans="4:4">
      <c r="D227" s="43"/>
    </row>
    <row r="228" spans="4:4">
      <c r="D228" s="43"/>
    </row>
    <row r="229" spans="4:4">
      <c r="D229" s="43"/>
    </row>
    <row r="230" spans="4:4">
      <c r="D230" s="43"/>
    </row>
    <row r="231" spans="4:4">
      <c r="D231" s="43"/>
    </row>
    <row r="232" spans="4:4">
      <c r="D232" s="43"/>
    </row>
    <row r="233" spans="4:4">
      <c r="D233" s="43"/>
    </row>
    <row r="234" spans="4:4">
      <c r="D234" s="43"/>
    </row>
    <row r="235" spans="4:4">
      <c r="D235" s="43"/>
    </row>
    <row r="236" spans="4:4">
      <c r="D236" s="43"/>
    </row>
    <row r="237" spans="4:4">
      <c r="D237" s="43"/>
    </row>
    <row r="238" spans="4:4">
      <c r="D238" s="43"/>
    </row>
    <row r="239" spans="4:4">
      <c r="D239" s="43"/>
    </row>
    <row r="240" spans="4:4">
      <c r="D240" s="43"/>
    </row>
    <row r="241" spans="4:4">
      <c r="D241" s="43"/>
    </row>
    <row r="242" spans="4:4">
      <c r="D242" s="43"/>
    </row>
    <row r="243" spans="4:4">
      <c r="D243" s="43"/>
    </row>
    <row r="244" spans="4:4">
      <c r="D244" s="43"/>
    </row>
    <row r="245" spans="4:4">
      <c r="D245" s="43"/>
    </row>
    <row r="246" spans="4:4">
      <c r="D246" s="43"/>
    </row>
    <row r="247" spans="4:4">
      <c r="D247" s="43"/>
    </row>
    <row r="248" spans="4:4">
      <c r="D248" s="43"/>
    </row>
    <row r="249" spans="4:4">
      <c r="D249" s="43"/>
    </row>
    <row r="250" spans="4:4">
      <c r="D250" s="43"/>
    </row>
    <row r="251" spans="4:4">
      <c r="D251" s="43"/>
    </row>
    <row r="252" spans="4:4">
      <c r="D252" s="43"/>
    </row>
    <row r="253" spans="4:4">
      <c r="D253" s="43"/>
    </row>
    <row r="254" spans="4:4">
      <c r="D254" s="43"/>
    </row>
    <row r="255" spans="4:4">
      <c r="D255" s="43"/>
    </row>
    <row r="256" spans="4:4">
      <c r="D256" s="43"/>
    </row>
    <row r="257" spans="4:4">
      <c r="D257" s="43"/>
    </row>
    <row r="258" spans="4:4">
      <c r="D258" s="43"/>
    </row>
    <row r="259" spans="4:4">
      <c r="D259" s="43"/>
    </row>
    <row r="260" spans="4:4">
      <c r="D260" s="43"/>
    </row>
    <row r="261" spans="4:4">
      <c r="D261" s="43"/>
    </row>
    <row r="262" spans="4:4">
      <c r="D262" s="43"/>
    </row>
    <row r="263" spans="4:4">
      <c r="D263" s="43"/>
    </row>
    <row r="264" spans="4:4">
      <c r="D264" s="43"/>
    </row>
    <row r="265" spans="4:4">
      <c r="D265" s="43"/>
    </row>
    <row r="266" spans="4:4">
      <c r="D266" s="43"/>
    </row>
    <row r="267" spans="4:4">
      <c r="D267" s="43"/>
    </row>
    <row r="268" spans="4:4">
      <c r="D268" s="43"/>
    </row>
    <row r="269" spans="4:4">
      <c r="D269" s="43"/>
    </row>
    <row r="270" spans="4:4">
      <c r="D270" s="43"/>
    </row>
    <row r="271" spans="4:4">
      <c r="D271" s="43"/>
    </row>
    <row r="272" spans="4:4">
      <c r="D272" s="43"/>
    </row>
    <row r="273" spans="4:4">
      <c r="D273" s="43"/>
    </row>
    <row r="274" spans="4:4">
      <c r="D274" s="43"/>
    </row>
    <row r="275" spans="4:4">
      <c r="D275" s="43"/>
    </row>
    <row r="276" spans="4:4">
      <c r="D276" s="43"/>
    </row>
    <row r="277" spans="4:4">
      <c r="D277" s="43"/>
    </row>
    <row r="278" spans="4:4">
      <c r="D278" s="43"/>
    </row>
    <row r="279" spans="4:4">
      <c r="D279" s="43"/>
    </row>
    <row r="280" spans="4:4">
      <c r="D280" s="43"/>
    </row>
    <row r="281" spans="4:4">
      <c r="D281" s="43"/>
    </row>
    <row r="282" spans="4:4">
      <c r="D282" s="43"/>
    </row>
    <row r="283" spans="4:4">
      <c r="D283" s="43"/>
    </row>
    <row r="284" spans="4:4">
      <c r="D284" s="43"/>
    </row>
    <row r="285" spans="4:4">
      <c r="D285" s="43"/>
    </row>
    <row r="286" spans="4:4">
      <c r="D286" s="43"/>
    </row>
    <row r="287" spans="4:4">
      <c r="D287" s="43"/>
    </row>
    <row r="288" spans="4:4">
      <c r="D288" s="43"/>
    </row>
    <row r="289" spans="4:4">
      <c r="D289" s="43"/>
    </row>
    <row r="290" spans="4:4">
      <c r="D290" s="43"/>
    </row>
    <row r="291" spans="4:4">
      <c r="D291" s="43"/>
    </row>
    <row r="292" spans="4:4">
      <c r="D292" s="43"/>
    </row>
    <row r="293" spans="4:4">
      <c r="D293" s="43"/>
    </row>
    <row r="294" spans="4:4">
      <c r="D294" s="43"/>
    </row>
    <row r="295" spans="4:4">
      <c r="D295" s="43"/>
    </row>
    <row r="296" spans="4:4">
      <c r="D296" s="43"/>
    </row>
    <row r="297" spans="4:4">
      <c r="D297" s="43"/>
    </row>
    <row r="298" spans="4:4">
      <c r="D298" s="43"/>
    </row>
    <row r="299" spans="4:4">
      <c r="D299" s="43"/>
    </row>
    <row r="300" spans="4:4">
      <c r="D300" s="43"/>
    </row>
    <row r="301" spans="4:4">
      <c r="D301" s="43"/>
    </row>
    <row r="302" spans="4:4">
      <c r="D302" s="43"/>
    </row>
    <row r="303" spans="4:4">
      <c r="D303" s="43"/>
    </row>
    <row r="304" spans="4:4">
      <c r="D304" s="43"/>
    </row>
    <row r="305" spans="4:4">
      <c r="D305" s="43"/>
    </row>
    <row r="306" spans="4:4">
      <c r="D306" s="43"/>
    </row>
    <row r="307" spans="4:4">
      <c r="D307" s="43"/>
    </row>
    <row r="308" spans="4:4">
      <c r="D308" s="43"/>
    </row>
    <row r="309" spans="4:4">
      <c r="D309" s="43"/>
    </row>
    <row r="310" spans="4:4">
      <c r="D310" s="43"/>
    </row>
    <row r="311" spans="4:4">
      <c r="D311" s="43"/>
    </row>
    <row r="312" spans="4:4">
      <c r="D312" s="43"/>
    </row>
    <row r="313" spans="4:4">
      <c r="D313" s="43"/>
    </row>
    <row r="314" spans="4:4">
      <c r="D314" s="43"/>
    </row>
    <row r="315" spans="4:4">
      <c r="D315" s="43"/>
    </row>
    <row r="316" spans="4:4">
      <c r="D316" s="43"/>
    </row>
    <row r="317" spans="4:4">
      <c r="D317" s="43"/>
    </row>
    <row r="318" spans="4:4">
      <c r="D318" s="43"/>
    </row>
    <row r="319" spans="4:4">
      <c r="D319" s="43"/>
    </row>
    <row r="320" spans="4:4">
      <c r="D320" s="43"/>
    </row>
    <row r="321" spans="4:4">
      <c r="D321" s="43"/>
    </row>
    <row r="322" spans="4:4">
      <c r="D322" s="43"/>
    </row>
    <row r="323" spans="4:4">
      <c r="D323" s="43"/>
    </row>
    <row r="324" spans="4:4">
      <c r="D324" s="43"/>
    </row>
    <row r="325" spans="4:4">
      <c r="D325" s="43"/>
    </row>
    <row r="326" spans="4:4">
      <c r="D326" s="43"/>
    </row>
  </sheetData>
  <mergeCells count="5">
    <mergeCell ref="A1:F1"/>
    <mergeCell ref="A2:F2"/>
    <mergeCell ref="A3:F3"/>
    <mergeCell ref="A4:F4"/>
    <mergeCell ref="A5:F5"/>
  </mergeCells>
  <pageMargins left="0.27" right="0.34" top="0.47" bottom="0.48" header="0.31496062992125984" footer="0.31496062992125984"/>
  <pageSetup scale="1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328"/>
  <sheetViews>
    <sheetView tabSelected="1" zoomScale="120" zoomScaleNormal="120" workbookViewId="0">
      <selection activeCell="E19" sqref="E19"/>
    </sheetView>
  </sheetViews>
  <sheetFormatPr baseColWidth="10" defaultRowHeight="12"/>
  <cols>
    <col min="1" max="1" width="12.7109375" style="5" customWidth="1"/>
    <col min="2" max="2" width="13.5703125" style="69" customWidth="1"/>
    <col min="3" max="3" width="73.85546875" style="5" customWidth="1"/>
    <col min="4" max="4" width="13.85546875" style="5" bestFit="1" customWidth="1"/>
    <col min="5" max="5" width="14.42578125" style="5" bestFit="1" customWidth="1"/>
    <col min="6" max="6" width="19.140625" style="5" customWidth="1"/>
    <col min="7" max="221" width="11.42578125" style="5"/>
    <col min="222" max="222" width="11" style="5" customWidth="1"/>
    <col min="223" max="223" width="10.140625" style="5" customWidth="1"/>
    <col min="224" max="224" width="38.140625" style="5" bestFit="1" customWidth="1"/>
    <col min="225" max="227" width="14" style="5" bestFit="1" customWidth="1"/>
    <col min="228" max="228" width="11.5703125" style="5" bestFit="1" customWidth="1"/>
    <col min="229" max="230" width="11.42578125" style="5"/>
    <col min="231" max="231" width="11.85546875" style="5" bestFit="1" customWidth="1"/>
    <col min="232" max="16384" width="11.42578125" style="5"/>
  </cols>
  <sheetData>
    <row r="1" spans="1:6" ht="12.75" thickTop="1">
      <c r="A1" s="1" t="s">
        <v>0</v>
      </c>
      <c r="B1" s="2"/>
      <c r="C1" s="2"/>
      <c r="D1" s="2"/>
      <c r="E1" s="2"/>
      <c r="F1" s="3"/>
    </row>
    <row r="2" spans="1:6">
      <c r="A2" s="6" t="s">
        <v>1</v>
      </c>
      <c r="B2" s="7"/>
      <c r="C2" s="7"/>
      <c r="D2" s="7"/>
      <c r="E2" s="7"/>
      <c r="F2" s="8"/>
    </row>
    <row r="3" spans="1:6">
      <c r="A3" s="6" t="s">
        <v>2</v>
      </c>
      <c r="B3" s="7"/>
      <c r="C3" s="7"/>
      <c r="D3" s="7"/>
      <c r="E3" s="7"/>
      <c r="F3" s="8"/>
    </row>
    <row r="4" spans="1:6">
      <c r="A4" s="6" t="s">
        <v>3</v>
      </c>
      <c r="B4" s="7"/>
      <c r="C4" s="7"/>
      <c r="D4" s="7"/>
      <c r="E4" s="7"/>
      <c r="F4" s="8"/>
    </row>
    <row r="5" spans="1:6" ht="12.75" thickBot="1">
      <c r="A5" s="6" t="s">
        <v>270</v>
      </c>
      <c r="B5" s="7"/>
      <c r="C5" s="7"/>
      <c r="D5" s="7"/>
      <c r="E5" s="7"/>
      <c r="F5" s="8"/>
    </row>
    <row r="6" spans="1:6" ht="12.75" thickTop="1">
      <c r="A6" s="9" t="s">
        <v>5</v>
      </c>
      <c r="B6" s="60"/>
      <c r="C6" s="10"/>
      <c r="D6" s="11"/>
      <c r="E6" s="11"/>
      <c r="F6" s="12">
        <v>2774163.15</v>
      </c>
    </row>
    <row r="7" spans="1:6">
      <c r="A7" s="13" t="s">
        <v>6</v>
      </c>
      <c r="B7" s="61"/>
      <c r="C7" s="14"/>
      <c r="D7" s="15"/>
      <c r="E7" s="16"/>
      <c r="F7" s="17"/>
    </row>
    <row r="8" spans="1:6">
      <c r="A8" s="18">
        <v>42522</v>
      </c>
      <c r="B8" s="62" t="s">
        <v>7</v>
      </c>
      <c r="C8" s="19" t="s">
        <v>8</v>
      </c>
      <c r="D8" s="20">
        <v>78609</v>
      </c>
      <c r="E8" s="21"/>
      <c r="F8" s="22"/>
    </row>
    <row r="9" spans="1:6">
      <c r="A9" s="18">
        <v>42557</v>
      </c>
      <c r="B9" s="63" t="s">
        <v>9</v>
      </c>
      <c r="C9" s="24" t="s">
        <v>10</v>
      </c>
      <c r="D9" s="25">
        <v>15122</v>
      </c>
      <c r="E9" s="21"/>
      <c r="F9" s="22"/>
    </row>
    <row r="10" spans="1:6">
      <c r="A10" s="18">
        <v>42600</v>
      </c>
      <c r="B10" s="63" t="s">
        <v>11</v>
      </c>
      <c r="C10" s="24" t="s">
        <v>12</v>
      </c>
      <c r="D10" s="25">
        <v>34478</v>
      </c>
      <c r="E10" s="21"/>
      <c r="F10" s="22"/>
    </row>
    <row r="11" spans="1:6">
      <c r="A11" s="18">
        <v>42621</v>
      </c>
      <c r="B11" s="62" t="s">
        <v>13</v>
      </c>
      <c r="C11" s="19" t="s">
        <v>14</v>
      </c>
      <c r="D11" s="20">
        <v>14074</v>
      </c>
      <c r="E11" s="21"/>
      <c r="F11" s="22"/>
    </row>
    <row r="12" spans="1:6">
      <c r="A12" s="18">
        <v>42734</v>
      </c>
      <c r="B12" s="62" t="s">
        <v>15</v>
      </c>
      <c r="C12" s="19" t="s">
        <v>16</v>
      </c>
      <c r="D12" s="20">
        <v>11932</v>
      </c>
      <c r="E12" s="21"/>
      <c r="F12" s="22"/>
    </row>
    <row r="13" spans="1:6">
      <c r="A13" s="18">
        <v>42900</v>
      </c>
      <c r="B13" s="62" t="s">
        <v>17</v>
      </c>
      <c r="C13" s="19" t="s">
        <v>18</v>
      </c>
      <c r="D13" s="20">
        <v>15983.46</v>
      </c>
      <c r="E13" s="21"/>
      <c r="F13" s="22"/>
    </row>
    <row r="14" spans="1:6">
      <c r="A14" s="18">
        <v>42912</v>
      </c>
      <c r="B14" s="62" t="s">
        <v>19</v>
      </c>
      <c r="C14" s="19" t="s">
        <v>20</v>
      </c>
      <c r="D14" s="20">
        <v>5000</v>
      </c>
      <c r="E14" s="21"/>
      <c r="F14" s="22"/>
    </row>
    <row r="15" spans="1:6">
      <c r="A15" s="18">
        <v>42921</v>
      </c>
      <c r="B15" s="62" t="s">
        <v>21</v>
      </c>
      <c r="C15" s="19" t="s">
        <v>22</v>
      </c>
      <c r="D15" s="20">
        <v>10355</v>
      </c>
      <c r="E15" s="21"/>
      <c r="F15" s="22"/>
    </row>
    <row r="16" spans="1:6">
      <c r="A16" s="18">
        <v>42937</v>
      </c>
      <c r="B16" s="62" t="s">
        <v>23</v>
      </c>
      <c r="C16" s="19" t="s">
        <v>24</v>
      </c>
      <c r="D16" s="20">
        <v>2656</v>
      </c>
      <c r="E16" s="21"/>
      <c r="F16" s="22"/>
    </row>
    <row r="17" spans="1:6">
      <c r="A17" s="18">
        <v>42947</v>
      </c>
      <c r="B17" s="62" t="s">
        <v>25</v>
      </c>
      <c r="C17" s="19" t="s">
        <v>26</v>
      </c>
      <c r="D17" s="20">
        <v>321</v>
      </c>
      <c r="E17" s="21"/>
      <c r="F17" s="22"/>
    </row>
    <row r="18" spans="1:6">
      <c r="A18" s="18">
        <v>42970</v>
      </c>
      <c r="B18" s="62" t="s">
        <v>27</v>
      </c>
      <c r="C18" s="19" t="s">
        <v>28</v>
      </c>
      <c r="D18" s="20">
        <v>300000</v>
      </c>
      <c r="E18" s="21"/>
      <c r="F18" s="22"/>
    </row>
    <row r="19" spans="1:6" ht="24">
      <c r="A19" s="18">
        <v>43027</v>
      </c>
      <c r="B19" s="62" t="s">
        <v>29</v>
      </c>
      <c r="C19" s="19" t="s">
        <v>30</v>
      </c>
      <c r="D19" s="20">
        <v>10700</v>
      </c>
      <c r="E19" s="21"/>
      <c r="F19" s="22"/>
    </row>
    <row r="20" spans="1:6" ht="24">
      <c r="A20" s="18">
        <v>43027</v>
      </c>
      <c r="B20" s="62" t="s">
        <v>31</v>
      </c>
      <c r="C20" s="19" t="s">
        <v>32</v>
      </c>
      <c r="D20" s="20">
        <v>18441.560000000001</v>
      </c>
      <c r="E20" s="21"/>
      <c r="F20" s="22"/>
    </row>
    <row r="21" spans="1:6">
      <c r="A21" s="18">
        <v>43032</v>
      </c>
      <c r="B21" s="62" t="s">
        <v>33</v>
      </c>
      <c r="C21" s="19" t="s">
        <v>34</v>
      </c>
      <c r="D21" s="20">
        <v>3960.4</v>
      </c>
      <c r="E21" s="21"/>
      <c r="F21" s="22"/>
    </row>
    <row r="22" spans="1:6">
      <c r="A22" s="18">
        <v>43034</v>
      </c>
      <c r="B22" s="62" t="s">
        <v>35</v>
      </c>
      <c r="C22" s="19" t="s">
        <v>36</v>
      </c>
      <c r="D22" s="20">
        <v>500</v>
      </c>
      <c r="E22" s="21"/>
      <c r="F22" s="22"/>
    </row>
    <row r="23" spans="1:6">
      <c r="A23" s="18">
        <v>43038</v>
      </c>
      <c r="B23" s="62" t="s">
        <v>37</v>
      </c>
      <c r="C23" s="19" t="s">
        <v>38</v>
      </c>
      <c r="D23" s="20">
        <v>13000</v>
      </c>
      <c r="E23" s="21"/>
      <c r="F23" s="22"/>
    </row>
    <row r="24" spans="1:6">
      <c r="A24" s="18">
        <v>43039</v>
      </c>
      <c r="B24" s="62" t="s">
        <v>39</v>
      </c>
      <c r="C24" s="19" t="s">
        <v>40</v>
      </c>
      <c r="D24" s="20">
        <v>3617</v>
      </c>
      <c r="E24" s="21"/>
      <c r="F24" s="22"/>
    </row>
    <row r="25" spans="1:6" ht="11.25" customHeight="1">
      <c r="A25" s="18">
        <v>43039</v>
      </c>
      <c r="B25" s="62" t="s">
        <v>49</v>
      </c>
      <c r="C25" s="19" t="s">
        <v>50</v>
      </c>
      <c r="D25" s="20">
        <v>610</v>
      </c>
      <c r="E25" s="21"/>
      <c r="F25" s="22"/>
    </row>
    <row r="26" spans="1:6" ht="11.25" customHeight="1">
      <c r="A26" s="18">
        <v>43040</v>
      </c>
      <c r="B26" s="64" t="s">
        <v>159</v>
      </c>
      <c r="C26" s="19" t="s">
        <v>160</v>
      </c>
      <c r="D26" s="20">
        <v>3763</v>
      </c>
      <c r="E26" s="21"/>
      <c r="F26" s="22"/>
    </row>
    <row r="27" spans="1:6" ht="11.25" customHeight="1">
      <c r="A27" s="18">
        <v>43040</v>
      </c>
      <c r="B27" s="64" t="s">
        <v>161</v>
      </c>
      <c r="C27" s="19" t="s">
        <v>162</v>
      </c>
      <c r="D27" s="20">
        <v>3020</v>
      </c>
      <c r="E27" s="21"/>
      <c r="F27" s="22"/>
    </row>
    <row r="28" spans="1:6" ht="11.25" customHeight="1">
      <c r="A28" s="18">
        <v>43042</v>
      </c>
      <c r="B28" s="64" t="s">
        <v>163</v>
      </c>
      <c r="C28" s="19" t="s">
        <v>164</v>
      </c>
      <c r="D28" s="20">
        <v>1438</v>
      </c>
      <c r="E28" s="21"/>
      <c r="F28" s="22"/>
    </row>
    <row r="29" spans="1:6" ht="11.25" customHeight="1">
      <c r="A29" s="18">
        <v>43042</v>
      </c>
      <c r="B29" s="64" t="s">
        <v>163</v>
      </c>
      <c r="C29" s="19" t="s">
        <v>164</v>
      </c>
      <c r="D29" s="20">
        <v>1981</v>
      </c>
      <c r="E29" s="21"/>
      <c r="F29" s="22"/>
    </row>
    <row r="30" spans="1:6" ht="11.25" customHeight="1">
      <c r="A30" s="18">
        <v>43042</v>
      </c>
      <c r="B30" s="64" t="s">
        <v>165</v>
      </c>
      <c r="C30" s="19" t="s">
        <v>166</v>
      </c>
      <c r="D30" s="20">
        <v>7549</v>
      </c>
      <c r="E30" s="21"/>
      <c r="F30" s="22"/>
    </row>
    <row r="31" spans="1:6" ht="11.25" customHeight="1">
      <c r="A31" s="18">
        <v>43045</v>
      </c>
      <c r="B31" s="64" t="s">
        <v>167</v>
      </c>
      <c r="C31" s="19" t="s">
        <v>168</v>
      </c>
      <c r="D31" s="20">
        <v>225</v>
      </c>
      <c r="E31" s="21"/>
      <c r="F31" s="22"/>
    </row>
    <row r="32" spans="1:6" ht="11.25" customHeight="1">
      <c r="A32" s="18">
        <v>43052</v>
      </c>
      <c r="B32" s="64" t="s">
        <v>169</v>
      </c>
      <c r="C32" s="19" t="s">
        <v>170</v>
      </c>
      <c r="D32" s="20">
        <v>15849</v>
      </c>
      <c r="E32" s="21"/>
      <c r="F32" s="22"/>
    </row>
    <row r="33" spans="1:6" ht="11.25" customHeight="1">
      <c r="A33" s="18">
        <v>43055</v>
      </c>
      <c r="B33" s="64" t="s">
        <v>171</v>
      </c>
      <c r="C33" s="19" t="s">
        <v>172</v>
      </c>
      <c r="D33" s="20">
        <v>160648</v>
      </c>
      <c r="E33" s="21"/>
      <c r="F33" s="22"/>
    </row>
    <row r="34" spans="1:6" ht="11.25" customHeight="1">
      <c r="A34" s="18">
        <v>43055</v>
      </c>
      <c r="B34" s="64" t="s">
        <v>173</v>
      </c>
      <c r="C34" s="19" t="s">
        <v>174</v>
      </c>
      <c r="D34" s="20">
        <v>151</v>
      </c>
      <c r="E34" s="21"/>
      <c r="F34" s="22"/>
    </row>
    <row r="35" spans="1:6" ht="11.25" customHeight="1">
      <c r="A35" s="18">
        <v>43056</v>
      </c>
      <c r="B35" s="64" t="s">
        <v>175</v>
      </c>
      <c r="C35" s="19" t="s">
        <v>176</v>
      </c>
      <c r="D35" s="20">
        <v>12453</v>
      </c>
      <c r="E35" s="21"/>
      <c r="F35" s="22"/>
    </row>
    <row r="36" spans="1:6" ht="11.25" customHeight="1">
      <c r="A36" s="18">
        <v>43056</v>
      </c>
      <c r="B36" s="64" t="s">
        <v>175</v>
      </c>
      <c r="C36" s="19" t="s">
        <v>176</v>
      </c>
      <c r="D36" s="20">
        <v>16616</v>
      </c>
      <c r="E36" s="21"/>
      <c r="F36" s="22"/>
    </row>
    <row r="37" spans="1:6" ht="11.25" customHeight="1">
      <c r="A37" s="18">
        <v>43056</v>
      </c>
      <c r="B37" s="64" t="s">
        <v>177</v>
      </c>
      <c r="C37" s="19" t="s">
        <v>178</v>
      </c>
      <c r="D37" s="20">
        <v>1056</v>
      </c>
      <c r="E37" s="21"/>
      <c r="F37" s="22"/>
    </row>
    <row r="38" spans="1:6" ht="11.25" customHeight="1">
      <c r="A38" s="18">
        <v>43056</v>
      </c>
      <c r="B38" s="64" t="s">
        <v>179</v>
      </c>
      <c r="C38" s="19" t="s">
        <v>180</v>
      </c>
      <c r="D38" s="20">
        <v>113</v>
      </c>
      <c r="E38" s="21"/>
      <c r="F38" s="22"/>
    </row>
    <row r="39" spans="1:6" ht="11.25" customHeight="1">
      <c r="A39" s="18">
        <v>43060</v>
      </c>
      <c r="B39" s="64" t="s">
        <v>181</v>
      </c>
      <c r="C39" s="19" t="s">
        <v>182</v>
      </c>
      <c r="D39" s="20">
        <v>3027</v>
      </c>
      <c r="E39" s="21"/>
      <c r="F39" s="22"/>
    </row>
    <row r="40" spans="1:6" ht="11.25" customHeight="1">
      <c r="A40" s="18">
        <v>43060</v>
      </c>
      <c r="B40" s="64" t="s">
        <v>183</v>
      </c>
      <c r="C40" s="19" t="s">
        <v>184</v>
      </c>
      <c r="D40" s="20">
        <v>226</v>
      </c>
      <c r="E40" s="21"/>
      <c r="F40" s="22"/>
    </row>
    <row r="41" spans="1:6" ht="11.25" customHeight="1">
      <c r="A41" s="18">
        <v>43060</v>
      </c>
      <c r="B41" s="64" t="s">
        <v>185</v>
      </c>
      <c r="C41" s="19" t="s">
        <v>186</v>
      </c>
      <c r="D41" s="20">
        <v>527</v>
      </c>
      <c r="E41" s="21"/>
      <c r="F41" s="22"/>
    </row>
    <row r="42" spans="1:6" ht="11.25" customHeight="1">
      <c r="A42" s="18">
        <v>43061</v>
      </c>
      <c r="B42" s="64" t="s">
        <v>187</v>
      </c>
      <c r="C42" s="19" t="s">
        <v>188</v>
      </c>
      <c r="D42" s="20">
        <v>9749</v>
      </c>
      <c r="E42" s="21"/>
      <c r="F42" s="22"/>
    </row>
    <row r="43" spans="1:6" ht="11.25" customHeight="1">
      <c r="A43" s="18">
        <v>43061</v>
      </c>
      <c r="B43" s="64" t="s">
        <v>189</v>
      </c>
      <c r="C43" s="19" t="s">
        <v>190</v>
      </c>
      <c r="D43" s="20">
        <v>377</v>
      </c>
      <c r="E43" s="21"/>
      <c r="F43" s="22"/>
    </row>
    <row r="44" spans="1:6" ht="11.25" customHeight="1">
      <c r="A44" s="18">
        <v>43062</v>
      </c>
      <c r="B44" s="64" t="s">
        <v>191</v>
      </c>
      <c r="C44" s="19" t="s">
        <v>192</v>
      </c>
      <c r="D44" s="20">
        <v>13117</v>
      </c>
      <c r="E44" s="21"/>
      <c r="F44" s="22"/>
    </row>
    <row r="45" spans="1:6" ht="11.25" customHeight="1">
      <c r="A45" s="18">
        <v>43062</v>
      </c>
      <c r="B45" s="64" t="s">
        <v>193</v>
      </c>
      <c r="C45" s="19" t="s">
        <v>194</v>
      </c>
      <c r="D45" s="20">
        <v>678</v>
      </c>
      <c r="E45" s="21"/>
      <c r="F45" s="22"/>
    </row>
    <row r="46" spans="1:6" ht="11.25" customHeight="1">
      <c r="A46" s="18">
        <v>43062</v>
      </c>
      <c r="B46" s="64" t="s">
        <v>195</v>
      </c>
      <c r="C46" s="19" t="s">
        <v>196</v>
      </c>
      <c r="D46" s="20">
        <v>377</v>
      </c>
      <c r="E46" s="21"/>
      <c r="F46" s="22"/>
    </row>
    <row r="47" spans="1:6" ht="11.25" customHeight="1">
      <c r="A47" s="18">
        <v>43063</v>
      </c>
      <c r="B47" s="64" t="s">
        <v>197</v>
      </c>
      <c r="C47" s="19" t="s">
        <v>198</v>
      </c>
      <c r="D47" s="20">
        <v>2000</v>
      </c>
      <c r="E47" s="21"/>
      <c r="F47" s="22"/>
    </row>
    <row r="48" spans="1:6" ht="11.25" customHeight="1">
      <c r="A48" s="18">
        <v>43063</v>
      </c>
      <c r="B48" s="64" t="s">
        <v>197</v>
      </c>
      <c r="C48" s="19" t="s">
        <v>198</v>
      </c>
      <c r="D48" s="20">
        <v>11012</v>
      </c>
      <c r="E48" s="21"/>
      <c r="F48" s="22"/>
    </row>
    <row r="49" spans="1:6" ht="11.25" customHeight="1">
      <c r="A49" s="18">
        <v>43063</v>
      </c>
      <c r="B49" s="64" t="s">
        <v>199</v>
      </c>
      <c r="C49" s="19" t="s">
        <v>200</v>
      </c>
      <c r="D49" s="20">
        <v>906</v>
      </c>
      <c r="E49" s="21"/>
      <c r="F49" s="22"/>
    </row>
    <row r="50" spans="1:6" ht="11.25" customHeight="1">
      <c r="A50" s="18">
        <v>43063</v>
      </c>
      <c r="B50" s="64" t="s">
        <v>201</v>
      </c>
      <c r="C50" s="19" t="s">
        <v>202</v>
      </c>
      <c r="D50" s="20">
        <v>4756</v>
      </c>
      <c r="E50" s="21"/>
      <c r="F50" s="22"/>
    </row>
    <row r="51" spans="1:6" ht="11.25" customHeight="1">
      <c r="A51" s="18">
        <v>43066</v>
      </c>
      <c r="B51" s="64" t="s">
        <v>203</v>
      </c>
      <c r="C51" s="19" t="s">
        <v>204</v>
      </c>
      <c r="D51" s="20">
        <v>19839</v>
      </c>
      <c r="E51" s="21"/>
      <c r="F51" s="22"/>
    </row>
    <row r="52" spans="1:6" ht="11.25" customHeight="1">
      <c r="A52" s="18">
        <v>43066</v>
      </c>
      <c r="B52" s="64" t="s">
        <v>205</v>
      </c>
      <c r="C52" s="19" t="s">
        <v>206</v>
      </c>
      <c r="D52" s="20">
        <v>151</v>
      </c>
      <c r="E52" s="21"/>
      <c r="F52" s="22"/>
    </row>
    <row r="53" spans="1:6" ht="11.25" customHeight="1">
      <c r="A53" s="18">
        <v>43066</v>
      </c>
      <c r="B53" s="64" t="s">
        <v>207</v>
      </c>
      <c r="C53" s="19" t="s">
        <v>208</v>
      </c>
      <c r="D53" s="20">
        <v>3386</v>
      </c>
      <c r="E53" s="21"/>
      <c r="F53" s="22"/>
    </row>
    <row r="54" spans="1:6" ht="11.25" customHeight="1">
      <c r="A54" s="18">
        <v>43067</v>
      </c>
      <c r="B54" s="64" t="s">
        <v>209</v>
      </c>
      <c r="C54" s="19" t="s">
        <v>210</v>
      </c>
      <c r="D54" s="20">
        <v>11856</v>
      </c>
      <c r="E54" s="21"/>
      <c r="F54" s="22"/>
    </row>
    <row r="55" spans="1:6" ht="11.25" customHeight="1">
      <c r="A55" s="18">
        <v>43067</v>
      </c>
      <c r="B55" s="64" t="s">
        <v>211</v>
      </c>
      <c r="C55" s="19" t="s">
        <v>212</v>
      </c>
      <c r="D55" s="20">
        <v>227</v>
      </c>
      <c r="E55" s="21"/>
      <c r="F55" s="22"/>
    </row>
    <row r="56" spans="1:6" ht="11.25" customHeight="1">
      <c r="A56" s="18">
        <v>43067</v>
      </c>
      <c r="B56" s="64" t="s">
        <v>213</v>
      </c>
      <c r="C56" s="19" t="s">
        <v>214</v>
      </c>
      <c r="D56" s="20">
        <v>641</v>
      </c>
      <c r="E56" s="21"/>
      <c r="F56" s="22"/>
    </row>
    <row r="57" spans="1:6" ht="11.25" customHeight="1">
      <c r="A57" s="18">
        <v>43068</v>
      </c>
      <c r="B57" s="64" t="s">
        <v>215</v>
      </c>
      <c r="C57" s="19" t="s">
        <v>216</v>
      </c>
      <c r="D57" s="20">
        <v>25501</v>
      </c>
      <c r="E57" s="21"/>
      <c r="F57" s="22"/>
    </row>
    <row r="58" spans="1:6" ht="11.25" customHeight="1">
      <c r="A58" s="18">
        <v>43068</v>
      </c>
      <c r="B58" s="64" t="s">
        <v>217</v>
      </c>
      <c r="C58" s="19" t="s">
        <v>218</v>
      </c>
      <c r="D58" s="20">
        <v>453</v>
      </c>
      <c r="E58" s="21"/>
      <c r="F58" s="22"/>
    </row>
    <row r="59" spans="1:6" ht="11.25" customHeight="1">
      <c r="A59" s="18">
        <v>43068</v>
      </c>
      <c r="B59" s="64" t="s">
        <v>219</v>
      </c>
      <c r="C59" s="19" t="s">
        <v>220</v>
      </c>
      <c r="D59" s="20">
        <v>755</v>
      </c>
      <c r="E59" s="21"/>
      <c r="F59" s="22"/>
    </row>
    <row r="60" spans="1:6" ht="11.25" customHeight="1">
      <c r="A60" s="18">
        <v>43069</v>
      </c>
      <c r="B60" s="64" t="s">
        <v>221</v>
      </c>
      <c r="C60" s="19" t="s">
        <v>222</v>
      </c>
      <c r="D60" s="20">
        <v>34568</v>
      </c>
      <c r="E60" s="21"/>
      <c r="F60" s="22"/>
    </row>
    <row r="61" spans="1:6" ht="11.25" customHeight="1">
      <c r="A61" s="18">
        <v>43069</v>
      </c>
      <c r="B61" s="64" t="s">
        <v>221</v>
      </c>
      <c r="C61" s="19" t="s">
        <v>222</v>
      </c>
      <c r="D61" s="20">
        <v>2600</v>
      </c>
      <c r="E61" s="21"/>
      <c r="F61" s="22"/>
    </row>
    <row r="62" spans="1:6" ht="11.25" customHeight="1">
      <c r="A62" s="18">
        <v>43069</v>
      </c>
      <c r="B62" s="64" t="s">
        <v>221</v>
      </c>
      <c r="C62" s="19" t="s">
        <v>222</v>
      </c>
      <c r="D62" s="20">
        <v>225</v>
      </c>
      <c r="E62" s="21"/>
      <c r="F62" s="22"/>
    </row>
    <row r="63" spans="1:6" ht="11.25" customHeight="1">
      <c r="A63" s="18">
        <v>43069</v>
      </c>
      <c r="B63" s="64" t="s">
        <v>227</v>
      </c>
      <c r="C63" s="19" t="s">
        <v>228</v>
      </c>
      <c r="D63" s="20">
        <v>7150</v>
      </c>
      <c r="E63" s="21"/>
      <c r="F63" s="22"/>
    </row>
    <row r="64" spans="1:6" ht="11.25" customHeight="1">
      <c r="A64" s="18">
        <v>43069</v>
      </c>
      <c r="B64" s="64" t="s">
        <v>229</v>
      </c>
      <c r="C64" s="19" t="s">
        <v>230</v>
      </c>
      <c r="D64" s="20">
        <v>76</v>
      </c>
      <c r="E64" s="21"/>
      <c r="F64" s="22"/>
    </row>
    <row r="65" spans="1:6" ht="11.25" customHeight="1">
      <c r="A65" s="18">
        <v>43069</v>
      </c>
      <c r="B65" s="64" t="s">
        <v>231</v>
      </c>
      <c r="C65" s="19" t="s">
        <v>232</v>
      </c>
      <c r="D65" s="20">
        <v>754</v>
      </c>
      <c r="E65" s="21"/>
      <c r="F65" s="22"/>
    </row>
    <row r="66" spans="1:6" ht="11.25" customHeight="1">
      <c r="A66" s="18">
        <v>43070</v>
      </c>
      <c r="B66" s="64" t="s">
        <v>271</v>
      </c>
      <c r="C66" s="19" t="s">
        <v>272</v>
      </c>
      <c r="D66" s="20">
        <v>7026</v>
      </c>
      <c r="E66" s="21"/>
      <c r="F66" s="22"/>
    </row>
    <row r="67" spans="1:6" ht="11.25" customHeight="1">
      <c r="A67" s="18">
        <v>43070</v>
      </c>
      <c r="B67" s="64" t="s">
        <v>273</v>
      </c>
      <c r="C67" s="19" t="s">
        <v>274</v>
      </c>
      <c r="D67" s="20">
        <v>1963</v>
      </c>
      <c r="E67" s="21"/>
      <c r="F67" s="22"/>
    </row>
    <row r="68" spans="1:6" ht="11.25" customHeight="1">
      <c r="A68" s="18">
        <v>43070</v>
      </c>
      <c r="B68" s="64" t="s">
        <v>275</v>
      </c>
      <c r="C68" s="19" t="s">
        <v>276</v>
      </c>
      <c r="D68" s="20">
        <v>679</v>
      </c>
      <c r="E68" s="21"/>
      <c r="F68" s="22"/>
    </row>
    <row r="69" spans="1:6" ht="11.25" customHeight="1">
      <c r="A69" s="18">
        <v>43073</v>
      </c>
      <c r="B69" s="64" t="s">
        <v>277</v>
      </c>
      <c r="C69" s="19" t="s">
        <v>278</v>
      </c>
      <c r="D69" s="20">
        <v>13226</v>
      </c>
      <c r="E69" s="21"/>
      <c r="F69" s="22"/>
    </row>
    <row r="70" spans="1:6" ht="11.25" customHeight="1">
      <c r="A70" s="18">
        <v>43073</v>
      </c>
      <c r="B70" s="64" t="s">
        <v>279</v>
      </c>
      <c r="C70" s="19" t="s">
        <v>280</v>
      </c>
      <c r="D70" s="20">
        <v>339</v>
      </c>
      <c r="E70" s="21"/>
      <c r="F70" s="22"/>
    </row>
    <row r="71" spans="1:6" ht="11.25" customHeight="1">
      <c r="A71" s="18">
        <v>43073</v>
      </c>
      <c r="B71" s="64" t="s">
        <v>281</v>
      </c>
      <c r="C71" s="19" t="s">
        <v>282</v>
      </c>
      <c r="D71" s="20">
        <v>453</v>
      </c>
      <c r="E71" s="21"/>
      <c r="F71" s="22"/>
    </row>
    <row r="72" spans="1:6" ht="11.25" customHeight="1">
      <c r="A72" s="18">
        <v>43074</v>
      </c>
      <c r="B72" s="64" t="s">
        <v>283</v>
      </c>
      <c r="C72" s="19" t="s">
        <v>284</v>
      </c>
      <c r="D72" s="20">
        <v>7344</v>
      </c>
      <c r="E72" s="21"/>
      <c r="F72" s="22"/>
    </row>
    <row r="73" spans="1:6" ht="11.25" customHeight="1">
      <c r="A73" s="18">
        <v>43074</v>
      </c>
      <c r="B73" s="64" t="s">
        <v>285</v>
      </c>
      <c r="C73" s="19" t="s">
        <v>286</v>
      </c>
      <c r="D73" s="20">
        <v>302</v>
      </c>
      <c r="E73" s="21"/>
      <c r="F73" s="22"/>
    </row>
    <row r="74" spans="1:6" ht="11.25" customHeight="1">
      <c r="A74" s="18">
        <v>43074</v>
      </c>
      <c r="B74" s="64" t="s">
        <v>287</v>
      </c>
      <c r="C74" s="19" t="s">
        <v>288</v>
      </c>
      <c r="D74" s="20">
        <v>1623</v>
      </c>
      <c r="E74" s="21"/>
      <c r="F74" s="22"/>
    </row>
    <row r="75" spans="1:6" ht="11.25" customHeight="1">
      <c r="A75" s="18">
        <v>43075</v>
      </c>
      <c r="B75" s="64" t="s">
        <v>289</v>
      </c>
      <c r="C75" s="19" t="s">
        <v>290</v>
      </c>
      <c r="D75" s="20">
        <v>3700</v>
      </c>
      <c r="E75" s="21"/>
      <c r="F75" s="22"/>
    </row>
    <row r="76" spans="1:6" ht="11.25" customHeight="1">
      <c r="A76" s="18">
        <v>43075</v>
      </c>
      <c r="B76" s="64" t="s">
        <v>291</v>
      </c>
      <c r="C76" s="19" t="s">
        <v>292</v>
      </c>
      <c r="D76" s="20">
        <v>1359</v>
      </c>
      <c r="E76" s="21"/>
      <c r="F76" s="22"/>
    </row>
    <row r="77" spans="1:6" ht="11.25" customHeight="1">
      <c r="A77" s="18">
        <v>43076</v>
      </c>
      <c r="B77" s="64" t="s">
        <v>293</v>
      </c>
      <c r="C77" s="19" t="s">
        <v>294</v>
      </c>
      <c r="D77" s="20">
        <v>1205</v>
      </c>
      <c r="E77" s="21"/>
      <c r="F77" s="22"/>
    </row>
    <row r="78" spans="1:6" ht="11.25" customHeight="1">
      <c r="A78" s="18">
        <v>43076</v>
      </c>
      <c r="B78" s="64" t="s">
        <v>295</v>
      </c>
      <c r="C78" s="19" t="s">
        <v>296</v>
      </c>
      <c r="D78" s="20">
        <v>27000</v>
      </c>
      <c r="E78" s="21"/>
      <c r="F78" s="22"/>
    </row>
    <row r="79" spans="1:6" ht="11.25" customHeight="1">
      <c r="A79" s="18">
        <v>43076</v>
      </c>
      <c r="B79" s="64" t="s">
        <v>295</v>
      </c>
      <c r="C79" s="19" t="s">
        <v>296</v>
      </c>
      <c r="D79" s="20">
        <v>27000</v>
      </c>
      <c r="E79" s="21"/>
      <c r="F79" s="22"/>
    </row>
    <row r="80" spans="1:6" ht="11.25" customHeight="1">
      <c r="A80" s="18">
        <v>43076</v>
      </c>
      <c r="B80" s="64" t="s">
        <v>295</v>
      </c>
      <c r="C80" s="19" t="s">
        <v>296</v>
      </c>
      <c r="D80" s="20">
        <v>27000</v>
      </c>
      <c r="E80" s="21"/>
      <c r="F80" s="22"/>
    </row>
    <row r="81" spans="1:6" ht="11.25" customHeight="1">
      <c r="A81" s="18">
        <v>43076</v>
      </c>
      <c r="B81" s="64" t="s">
        <v>295</v>
      </c>
      <c r="C81" s="19" t="s">
        <v>296</v>
      </c>
      <c r="D81" s="20">
        <v>27000</v>
      </c>
      <c r="E81" s="21"/>
      <c r="F81" s="22"/>
    </row>
    <row r="82" spans="1:6" ht="11.25" customHeight="1">
      <c r="A82" s="18">
        <v>43076</v>
      </c>
      <c r="B82" s="64" t="s">
        <v>295</v>
      </c>
      <c r="C82" s="19" t="s">
        <v>296</v>
      </c>
      <c r="D82" s="20">
        <v>27000</v>
      </c>
      <c r="E82" s="21"/>
      <c r="F82" s="22"/>
    </row>
    <row r="83" spans="1:6" ht="11.25" customHeight="1">
      <c r="A83" s="18">
        <v>43076</v>
      </c>
      <c r="B83" s="64" t="s">
        <v>295</v>
      </c>
      <c r="C83" s="19" t="s">
        <v>296</v>
      </c>
      <c r="D83" s="20">
        <v>27000</v>
      </c>
      <c r="E83" s="21"/>
      <c r="F83" s="22"/>
    </row>
    <row r="84" spans="1:6" ht="11.25" customHeight="1">
      <c r="A84" s="18">
        <v>43076</v>
      </c>
      <c r="B84" s="64" t="s">
        <v>297</v>
      </c>
      <c r="C84" s="19" t="s">
        <v>298</v>
      </c>
      <c r="D84" s="20">
        <v>1094</v>
      </c>
      <c r="E84" s="21"/>
      <c r="F84" s="22"/>
    </row>
    <row r="85" spans="1:6" ht="11.25" customHeight="1">
      <c r="A85" s="18">
        <v>43076</v>
      </c>
      <c r="B85" s="64" t="s">
        <v>299</v>
      </c>
      <c r="C85" s="19" t="s">
        <v>300</v>
      </c>
      <c r="D85" s="20">
        <v>453</v>
      </c>
      <c r="E85" s="21"/>
      <c r="F85" s="22"/>
    </row>
    <row r="86" spans="1:6" ht="11.25" customHeight="1">
      <c r="A86" s="18">
        <v>43077</v>
      </c>
      <c r="B86" s="64" t="s">
        <v>301</v>
      </c>
      <c r="C86" s="19" t="s">
        <v>302</v>
      </c>
      <c r="D86" s="20">
        <v>13218</v>
      </c>
      <c r="E86" s="21"/>
      <c r="F86" s="22"/>
    </row>
    <row r="87" spans="1:6" ht="11.25" customHeight="1">
      <c r="A87" s="18">
        <v>43077</v>
      </c>
      <c r="B87" s="64" t="s">
        <v>303</v>
      </c>
      <c r="C87" s="19" t="s">
        <v>304</v>
      </c>
      <c r="D87" s="20">
        <v>151</v>
      </c>
      <c r="E87" s="21"/>
      <c r="F87" s="22"/>
    </row>
    <row r="88" spans="1:6" ht="11.25" customHeight="1">
      <c r="A88" s="18">
        <v>43077</v>
      </c>
      <c r="B88" s="64" t="s">
        <v>305</v>
      </c>
      <c r="C88" s="19" t="s">
        <v>306</v>
      </c>
      <c r="D88" s="20">
        <v>1058</v>
      </c>
      <c r="E88" s="21"/>
      <c r="F88" s="22"/>
    </row>
    <row r="89" spans="1:6" ht="11.25" customHeight="1">
      <c r="A89" s="18">
        <v>43080</v>
      </c>
      <c r="B89" s="64" t="s">
        <v>307</v>
      </c>
      <c r="C89" s="19" t="s">
        <v>308</v>
      </c>
      <c r="D89" s="20">
        <v>14828</v>
      </c>
      <c r="E89" s="21"/>
      <c r="F89" s="22"/>
    </row>
    <row r="90" spans="1:6" ht="11.25" customHeight="1">
      <c r="A90" s="18">
        <v>43080</v>
      </c>
      <c r="B90" s="64" t="s">
        <v>309</v>
      </c>
      <c r="C90" s="19" t="s">
        <v>310</v>
      </c>
      <c r="D90" s="20">
        <v>717</v>
      </c>
      <c r="E90" s="21"/>
      <c r="F90" s="22"/>
    </row>
    <row r="91" spans="1:6" ht="11.25" customHeight="1">
      <c r="A91" s="18">
        <v>43080</v>
      </c>
      <c r="B91" s="64" t="s">
        <v>311</v>
      </c>
      <c r="C91" s="19" t="s">
        <v>312</v>
      </c>
      <c r="D91" s="20">
        <v>1321</v>
      </c>
      <c r="E91" s="21"/>
      <c r="F91" s="22"/>
    </row>
    <row r="92" spans="1:6" ht="11.25" customHeight="1">
      <c r="A92" s="18">
        <v>43081</v>
      </c>
      <c r="B92" s="64" t="s">
        <v>313</v>
      </c>
      <c r="C92" s="19" t="s">
        <v>314</v>
      </c>
      <c r="D92" s="20">
        <v>2976</v>
      </c>
      <c r="E92" s="21"/>
      <c r="F92" s="22"/>
    </row>
    <row r="93" spans="1:6" ht="11.25" customHeight="1">
      <c r="A93" s="18">
        <v>43081</v>
      </c>
      <c r="B93" s="64" t="s">
        <v>313</v>
      </c>
      <c r="C93" s="19" t="s">
        <v>314</v>
      </c>
      <c r="D93" s="20">
        <v>64548</v>
      </c>
      <c r="E93" s="21"/>
      <c r="F93" s="22"/>
    </row>
    <row r="94" spans="1:6" ht="11.25" customHeight="1">
      <c r="A94" s="18">
        <v>43081</v>
      </c>
      <c r="B94" s="64" t="s">
        <v>315</v>
      </c>
      <c r="C94" s="19" t="s">
        <v>316</v>
      </c>
      <c r="D94" s="20">
        <v>982</v>
      </c>
      <c r="E94" s="21"/>
      <c r="F94" s="22"/>
    </row>
    <row r="95" spans="1:6" ht="11.25" customHeight="1">
      <c r="A95" s="18">
        <v>43082</v>
      </c>
      <c r="B95" s="64" t="s">
        <v>317</v>
      </c>
      <c r="C95" s="19" t="s">
        <v>318</v>
      </c>
      <c r="D95" s="20">
        <v>15592</v>
      </c>
      <c r="E95" s="21"/>
      <c r="F95" s="22"/>
    </row>
    <row r="96" spans="1:6" ht="11.25" customHeight="1">
      <c r="A96" s="18">
        <v>43082</v>
      </c>
      <c r="B96" s="64" t="s">
        <v>319</v>
      </c>
      <c r="C96" s="19" t="s">
        <v>320</v>
      </c>
      <c r="D96" s="20">
        <v>1132</v>
      </c>
      <c r="E96" s="21"/>
      <c r="F96" s="22"/>
    </row>
    <row r="97" spans="1:6" ht="11.25" customHeight="1">
      <c r="A97" s="18">
        <v>43082</v>
      </c>
      <c r="B97" s="64" t="s">
        <v>321</v>
      </c>
      <c r="C97" s="19" t="s">
        <v>322</v>
      </c>
      <c r="D97" s="20">
        <v>1359</v>
      </c>
      <c r="E97" s="21"/>
      <c r="F97" s="22"/>
    </row>
    <row r="98" spans="1:6" ht="11.25" customHeight="1">
      <c r="A98" s="18">
        <v>43083</v>
      </c>
      <c r="B98" s="64" t="s">
        <v>323</v>
      </c>
      <c r="C98" s="19" t="s">
        <v>324</v>
      </c>
      <c r="D98" s="20">
        <v>4913</v>
      </c>
      <c r="E98" s="21"/>
      <c r="F98" s="22"/>
    </row>
    <row r="99" spans="1:6" ht="11.25" customHeight="1">
      <c r="A99" s="18">
        <v>43083</v>
      </c>
      <c r="B99" s="64" t="s">
        <v>325</v>
      </c>
      <c r="C99" s="19" t="s">
        <v>326</v>
      </c>
      <c r="D99" s="20">
        <v>1132</v>
      </c>
      <c r="E99" s="21"/>
      <c r="F99" s="22"/>
    </row>
    <row r="100" spans="1:6" ht="11.25" customHeight="1">
      <c r="A100" s="18">
        <v>43084</v>
      </c>
      <c r="B100" s="64" t="s">
        <v>327</v>
      </c>
      <c r="C100" s="19" t="s">
        <v>328</v>
      </c>
      <c r="D100" s="20">
        <v>39953</v>
      </c>
      <c r="E100" s="21"/>
      <c r="F100" s="22"/>
    </row>
    <row r="101" spans="1:6" ht="11.25" customHeight="1">
      <c r="A101" s="18">
        <v>43084</v>
      </c>
      <c r="B101" s="64" t="s">
        <v>329</v>
      </c>
      <c r="C101" s="19" t="s">
        <v>330</v>
      </c>
      <c r="D101" s="20">
        <v>12500</v>
      </c>
      <c r="E101" s="21"/>
      <c r="F101" s="22"/>
    </row>
    <row r="102" spans="1:6" ht="11.25" customHeight="1">
      <c r="A102" s="18">
        <v>43084</v>
      </c>
      <c r="B102" s="64" t="s">
        <v>331</v>
      </c>
      <c r="C102" s="19" t="s">
        <v>332</v>
      </c>
      <c r="D102" s="20">
        <v>26</v>
      </c>
      <c r="E102" s="21"/>
      <c r="F102" s="22"/>
    </row>
    <row r="103" spans="1:6" ht="11.25" customHeight="1">
      <c r="A103" s="18">
        <v>43084</v>
      </c>
      <c r="B103" s="64" t="s">
        <v>333</v>
      </c>
      <c r="C103" s="19" t="s">
        <v>334</v>
      </c>
      <c r="D103" s="20">
        <v>1132</v>
      </c>
      <c r="E103" s="21"/>
      <c r="F103" s="22"/>
    </row>
    <row r="104" spans="1:6" ht="11.25" customHeight="1">
      <c r="A104" s="18">
        <v>43085</v>
      </c>
      <c r="B104" s="64" t="s">
        <v>335</v>
      </c>
      <c r="C104" s="19" t="s">
        <v>336</v>
      </c>
      <c r="D104" s="20">
        <v>1924</v>
      </c>
      <c r="E104" s="21"/>
      <c r="F104" s="22"/>
    </row>
    <row r="105" spans="1:6" ht="11.25" customHeight="1">
      <c r="A105" s="18">
        <v>43085</v>
      </c>
      <c r="B105" s="64" t="s">
        <v>335</v>
      </c>
      <c r="C105" s="19" t="s">
        <v>336</v>
      </c>
      <c r="D105" s="20">
        <v>9803</v>
      </c>
      <c r="E105" s="21"/>
      <c r="F105" s="22"/>
    </row>
    <row r="106" spans="1:6" ht="11.25" customHeight="1">
      <c r="A106" s="18">
        <v>43085</v>
      </c>
      <c r="B106" s="64" t="s">
        <v>337</v>
      </c>
      <c r="C106" s="19" t="s">
        <v>338</v>
      </c>
      <c r="D106" s="20">
        <v>528</v>
      </c>
      <c r="E106" s="21"/>
      <c r="F106" s="22"/>
    </row>
    <row r="107" spans="1:6" ht="11.25" customHeight="1">
      <c r="A107" s="18">
        <v>43087</v>
      </c>
      <c r="B107" s="64" t="s">
        <v>339</v>
      </c>
      <c r="C107" s="19" t="s">
        <v>340</v>
      </c>
      <c r="D107" s="20">
        <v>8712</v>
      </c>
      <c r="E107" s="21"/>
      <c r="F107" s="22"/>
    </row>
    <row r="108" spans="1:6" ht="11.25" customHeight="1">
      <c r="A108" s="18">
        <v>43087</v>
      </c>
      <c r="B108" s="64" t="s">
        <v>341</v>
      </c>
      <c r="C108" s="19" t="s">
        <v>342</v>
      </c>
      <c r="D108" s="20">
        <v>1584</v>
      </c>
      <c r="E108" s="21"/>
      <c r="F108" s="22"/>
    </row>
    <row r="109" spans="1:6" ht="11.25" customHeight="1">
      <c r="A109" s="18">
        <v>43087</v>
      </c>
      <c r="B109" s="64" t="s">
        <v>343</v>
      </c>
      <c r="C109" s="19" t="s">
        <v>344</v>
      </c>
      <c r="D109" s="20">
        <v>603</v>
      </c>
      <c r="E109" s="21"/>
      <c r="F109" s="22"/>
    </row>
    <row r="110" spans="1:6" ht="11.25" customHeight="1">
      <c r="A110" s="18">
        <v>43088</v>
      </c>
      <c r="B110" s="64" t="s">
        <v>345</v>
      </c>
      <c r="C110" s="19" t="s">
        <v>346</v>
      </c>
      <c r="D110" s="20">
        <v>19426</v>
      </c>
      <c r="E110" s="21"/>
      <c r="F110" s="22"/>
    </row>
    <row r="111" spans="1:6" ht="11.25" customHeight="1">
      <c r="A111" s="18">
        <v>43088</v>
      </c>
      <c r="B111" s="64" t="s">
        <v>347</v>
      </c>
      <c r="C111" s="19" t="s">
        <v>348</v>
      </c>
      <c r="D111" s="20">
        <v>604</v>
      </c>
      <c r="E111" s="21"/>
      <c r="F111" s="22"/>
    </row>
    <row r="112" spans="1:6" ht="11.25" customHeight="1">
      <c r="A112" s="18">
        <v>43088</v>
      </c>
      <c r="B112" s="64" t="s">
        <v>349</v>
      </c>
      <c r="C112" s="19" t="s">
        <v>350</v>
      </c>
      <c r="D112" s="20">
        <v>1586</v>
      </c>
      <c r="E112" s="21"/>
      <c r="F112" s="22"/>
    </row>
    <row r="113" spans="1:6" ht="11.25" customHeight="1">
      <c r="A113" s="18">
        <v>43089</v>
      </c>
      <c r="B113" s="64" t="s">
        <v>351</v>
      </c>
      <c r="C113" s="19" t="s">
        <v>352</v>
      </c>
      <c r="D113" s="20">
        <v>53131</v>
      </c>
      <c r="E113" s="21"/>
      <c r="F113" s="22"/>
    </row>
    <row r="114" spans="1:6" ht="11.25" customHeight="1">
      <c r="A114" s="18">
        <v>43089</v>
      </c>
      <c r="B114" s="64" t="s">
        <v>353</v>
      </c>
      <c r="C114" s="19" t="s">
        <v>354</v>
      </c>
      <c r="D114" s="20">
        <v>264</v>
      </c>
      <c r="E114" s="21"/>
      <c r="F114" s="22"/>
    </row>
    <row r="115" spans="1:6" ht="11.25" customHeight="1">
      <c r="A115" s="18">
        <v>43089</v>
      </c>
      <c r="B115" s="64" t="s">
        <v>355</v>
      </c>
      <c r="C115" s="19" t="s">
        <v>356</v>
      </c>
      <c r="D115" s="20">
        <v>1321</v>
      </c>
      <c r="E115" s="21"/>
      <c r="F115" s="22"/>
    </row>
    <row r="116" spans="1:6" ht="11.25" customHeight="1">
      <c r="A116" s="18">
        <v>43090</v>
      </c>
      <c r="B116" s="64" t="s">
        <v>357</v>
      </c>
      <c r="C116" s="19" t="s">
        <v>358</v>
      </c>
      <c r="D116" s="20">
        <v>25808</v>
      </c>
      <c r="E116" s="21"/>
      <c r="F116" s="22"/>
    </row>
    <row r="117" spans="1:6" ht="11.25" customHeight="1">
      <c r="A117" s="18">
        <v>43090</v>
      </c>
      <c r="B117" s="64" t="s">
        <v>359</v>
      </c>
      <c r="C117" s="19" t="s">
        <v>360</v>
      </c>
      <c r="D117" s="20">
        <v>6128</v>
      </c>
      <c r="E117" s="21"/>
      <c r="F117" s="22"/>
    </row>
    <row r="118" spans="1:6" ht="11.25" customHeight="1">
      <c r="A118" s="18">
        <v>43090</v>
      </c>
      <c r="B118" s="64" t="s">
        <v>361</v>
      </c>
      <c r="C118" s="19" t="s">
        <v>362</v>
      </c>
      <c r="D118" s="20">
        <v>113</v>
      </c>
      <c r="E118" s="21"/>
      <c r="F118" s="22"/>
    </row>
    <row r="119" spans="1:6" ht="11.25" customHeight="1">
      <c r="A119" s="18">
        <v>43091</v>
      </c>
      <c r="B119" s="64" t="s">
        <v>363</v>
      </c>
      <c r="C119" s="19" t="s">
        <v>364</v>
      </c>
      <c r="D119" s="20">
        <v>76578</v>
      </c>
      <c r="E119" s="21"/>
      <c r="F119" s="22"/>
    </row>
    <row r="120" spans="1:6" ht="11.25" customHeight="1">
      <c r="A120" s="18">
        <v>43091</v>
      </c>
      <c r="B120" s="64" t="s">
        <v>365</v>
      </c>
      <c r="C120" s="19" t="s">
        <v>366</v>
      </c>
      <c r="D120" s="20">
        <v>264</v>
      </c>
      <c r="E120" s="21"/>
      <c r="F120" s="22"/>
    </row>
    <row r="121" spans="1:6" ht="11.25" customHeight="1">
      <c r="A121" s="18">
        <v>43092</v>
      </c>
      <c r="B121" s="64" t="s">
        <v>367</v>
      </c>
      <c r="C121" s="19" t="s">
        <v>368</v>
      </c>
      <c r="D121" s="20">
        <v>1811</v>
      </c>
      <c r="E121" s="21"/>
      <c r="F121" s="22"/>
    </row>
    <row r="122" spans="1:6" ht="11.25" customHeight="1">
      <c r="A122" s="18">
        <v>43097</v>
      </c>
      <c r="B122" s="64" t="s">
        <v>369</v>
      </c>
      <c r="C122" s="19" t="s">
        <v>370</v>
      </c>
      <c r="D122" s="20">
        <v>48158</v>
      </c>
      <c r="E122" s="21"/>
      <c r="F122" s="22"/>
    </row>
    <row r="123" spans="1:6" ht="11.25" customHeight="1">
      <c r="A123" s="18">
        <v>43098</v>
      </c>
      <c r="B123" s="64" t="s">
        <v>371</v>
      </c>
      <c r="C123" s="19" t="s">
        <v>372</v>
      </c>
      <c r="D123" s="20">
        <v>110500</v>
      </c>
      <c r="E123" s="21"/>
      <c r="F123" s="22"/>
    </row>
    <row r="124" spans="1:6" ht="11.25" customHeight="1">
      <c r="A124" s="18">
        <v>43098</v>
      </c>
      <c r="B124" s="64" t="s">
        <v>373</v>
      </c>
      <c r="C124" s="19" t="s">
        <v>374</v>
      </c>
      <c r="D124" s="20">
        <v>7646</v>
      </c>
      <c r="E124" s="21"/>
      <c r="F124" s="22"/>
    </row>
    <row r="125" spans="1:6" ht="11.25" customHeight="1">
      <c r="A125" s="18">
        <v>43098</v>
      </c>
      <c r="B125" s="64" t="s">
        <v>373</v>
      </c>
      <c r="C125" s="19" t="s">
        <v>374</v>
      </c>
      <c r="D125" s="20">
        <v>1722</v>
      </c>
      <c r="E125" s="21"/>
      <c r="F125" s="22"/>
    </row>
    <row r="126" spans="1:6" ht="11.25" customHeight="1">
      <c r="A126" s="18">
        <v>43098</v>
      </c>
      <c r="B126" s="64" t="s">
        <v>375</v>
      </c>
      <c r="C126" s="19" t="s">
        <v>376</v>
      </c>
      <c r="D126" s="20">
        <v>96061</v>
      </c>
      <c r="E126" s="21"/>
      <c r="F126" s="22"/>
    </row>
    <row r="127" spans="1:6" ht="11.25" customHeight="1">
      <c r="A127" s="18">
        <v>43098</v>
      </c>
      <c r="B127" s="64" t="s">
        <v>375</v>
      </c>
      <c r="C127" s="19" t="s">
        <v>376</v>
      </c>
      <c r="D127" s="20">
        <v>5549</v>
      </c>
      <c r="E127" s="21"/>
      <c r="F127" s="22"/>
    </row>
    <row r="128" spans="1:6" ht="11.25" customHeight="1">
      <c r="A128" s="18">
        <v>43098</v>
      </c>
      <c r="B128" s="64" t="s">
        <v>377</v>
      </c>
      <c r="C128" s="19" t="s">
        <v>378</v>
      </c>
      <c r="D128" s="20">
        <v>16224</v>
      </c>
      <c r="E128" s="21"/>
      <c r="F128" s="22"/>
    </row>
    <row r="129" spans="1:6" ht="11.25" customHeight="1">
      <c r="A129" s="18">
        <v>43098</v>
      </c>
      <c r="B129" s="64" t="s">
        <v>379</v>
      </c>
      <c r="C129" s="19" t="s">
        <v>380</v>
      </c>
      <c r="D129" s="20">
        <v>15634</v>
      </c>
      <c r="E129" s="21"/>
      <c r="F129" s="22"/>
    </row>
    <row r="130" spans="1:6" ht="11.25" customHeight="1">
      <c r="A130" s="18">
        <v>43098</v>
      </c>
      <c r="B130" s="64" t="s">
        <v>381</v>
      </c>
      <c r="C130" s="19" t="s">
        <v>382</v>
      </c>
      <c r="D130" s="20">
        <v>9086</v>
      </c>
      <c r="E130" s="21"/>
      <c r="F130" s="22"/>
    </row>
    <row r="131" spans="1:6" ht="11.25" customHeight="1">
      <c r="A131" s="18">
        <v>43099</v>
      </c>
      <c r="B131" s="64" t="s">
        <v>383</v>
      </c>
      <c r="C131" s="19" t="s">
        <v>384</v>
      </c>
      <c r="D131" s="20">
        <v>5718</v>
      </c>
      <c r="E131" s="21"/>
      <c r="F131" s="22"/>
    </row>
    <row r="132" spans="1:6" ht="11.25" customHeight="1">
      <c r="A132" s="18">
        <v>43099</v>
      </c>
      <c r="B132" s="64" t="s">
        <v>383</v>
      </c>
      <c r="C132" s="19" t="s">
        <v>384</v>
      </c>
      <c r="D132" s="20">
        <v>14000</v>
      </c>
      <c r="E132" s="21"/>
      <c r="F132" s="22"/>
    </row>
    <row r="133" spans="1:6" ht="11.25" customHeight="1">
      <c r="A133" s="18">
        <v>43099</v>
      </c>
      <c r="B133" s="64" t="s">
        <v>385</v>
      </c>
      <c r="C133" s="19" t="s">
        <v>386</v>
      </c>
      <c r="D133" s="20">
        <v>25000</v>
      </c>
      <c r="E133" s="21"/>
      <c r="F133" s="22"/>
    </row>
    <row r="134" spans="1:6" ht="11.25" customHeight="1">
      <c r="A134" s="18">
        <v>43099</v>
      </c>
      <c r="B134" s="64" t="s">
        <v>385</v>
      </c>
      <c r="C134" s="19" t="s">
        <v>386</v>
      </c>
      <c r="D134" s="20">
        <v>10000</v>
      </c>
      <c r="E134" s="21"/>
      <c r="F134" s="22"/>
    </row>
    <row r="135" spans="1:6" ht="11.25" customHeight="1">
      <c r="A135" s="18">
        <v>43099</v>
      </c>
      <c r="B135" s="64" t="s">
        <v>385</v>
      </c>
      <c r="C135" s="19" t="s">
        <v>386</v>
      </c>
      <c r="D135" s="20">
        <v>4552</v>
      </c>
      <c r="E135" s="21"/>
      <c r="F135" s="22"/>
    </row>
    <row r="136" spans="1:6" ht="11.25" customHeight="1">
      <c r="A136" s="18">
        <v>43100</v>
      </c>
      <c r="B136" s="64" t="s">
        <v>387</v>
      </c>
      <c r="C136" s="19" t="s">
        <v>388</v>
      </c>
      <c r="D136" s="20">
        <v>2240.3000000000002</v>
      </c>
      <c r="E136" s="21"/>
      <c r="F136" s="22"/>
    </row>
    <row r="137" spans="1:6" ht="11.25" customHeight="1">
      <c r="A137" s="18">
        <v>43100</v>
      </c>
      <c r="B137" s="64" t="s">
        <v>389</v>
      </c>
      <c r="C137" s="19" t="s">
        <v>388</v>
      </c>
      <c r="D137" s="20">
        <v>18441.560000000001</v>
      </c>
      <c r="E137" s="21"/>
      <c r="F137" s="22"/>
    </row>
    <row r="138" spans="1:6" ht="11.25" customHeight="1">
      <c r="A138" s="18">
        <v>43100</v>
      </c>
      <c r="B138" s="64" t="s">
        <v>390</v>
      </c>
      <c r="C138" s="19" t="s">
        <v>388</v>
      </c>
      <c r="D138" s="20">
        <v>10700</v>
      </c>
      <c r="E138" s="21"/>
      <c r="F138" s="22"/>
    </row>
    <row r="139" spans="1:6" ht="12" customHeight="1" thickBot="1">
      <c r="A139" s="18"/>
      <c r="B139" s="62"/>
      <c r="C139" s="19"/>
      <c r="D139" s="26">
        <v>134.05000000000001</v>
      </c>
      <c r="E139" s="27"/>
      <c r="F139" s="28">
        <f>SUM(D8:D139)</f>
        <v>1911013.33</v>
      </c>
    </row>
    <row r="140" spans="1:6">
      <c r="A140" s="13" t="s">
        <v>51</v>
      </c>
      <c r="B140" s="65"/>
      <c r="C140" s="29"/>
      <c r="D140" s="29"/>
      <c r="F140" s="28"/>
    </row>
    <row r="141" spans="1:6">
      <c r="A141" s="30">
        <v>42731</v>
      </c>
      <c r="B141" s="65"/>
      <c r="C141" s="29" t="s">
        <v>52</v>
      </c>
      <c r="D141" s="20">
        <v>367666.53</v>
      </c>
      <c r="F141" s="28"/>
    </row>
    <row r="142" spans="1:6">
      <c r="A142" s="30">
        <v>43028</v>
      </c>
      <c r="B142" s="65"/>
      <c r="C142" s="29" t="s">
        <v>53</v>
      </c>
      <c r="D142" s="20">
        <v>14000</v>
      </c>
      <c r="F142" s="28"/>
    </row>
    <row r="143" spans="1:6">
      <c r="A143" s="30">
        <v>43028</v>
      </c>
      <c r="B143" s="65"/>
      <c r="C143" s="29" t="s">
        <v>54</v>
      </c>
      <c r="D143" s="20">
        <v>3410.4</v>
      </c>
      <c r="F143" s="28"/>
    </row>
    <row r="144" spans="1:6">
      <c r="A144" s="30">
        <v>43028</v>
      </c>
      <c r="B144" s="65"/>
      <c r="C144" s="29" t="s">
        <v>55</v>
      </c>
      <c r="D144" s="20">
        <v>16843.2</v>
      </c>
      <c r="F144" s="28"/>
    </row>
    <row r="145" spans="1:6">
      <c r="A145" s="30">
        <v>43070</v>
      </c>
      <c r="B145" s="65"/>
      <c r="C145" s="29" t="s">
        <v>391</v>
      </c>
      <c r="D145" s="20">
        <v>10568</v>
      </c>
      <c r="F145" s="28"/>
    </row>
    <row r="146" spans="1:6">
      <c r="A146" s="30">
        <v>43100</v>
      </c>
      <c r="B146" s="65"/>
      <c r="C146" s="29" t="s">
        <v>233</v>
      </c>
      <c r="D146" s="20">
        <v>302.8</v>
      </c>
      <c r="F146" s="28"/>
    </row>
    <row r="147" spans="1:6">
      <c r="A147" s="30">
        <v>43087</v>
      </c>
      <c r="B147" s="65"/>
      <c r="C147" s="29" t="s">
        <v>392</v>
      </c>
      <c r="D147" s="20">
        <v>67890</v>
      </c>
      <c r="F147" s="28"/>
    </row>
    <row r="148" spans="1:6" ht="12.75" thickBot="1">
      <c r="A148" s="31"/>
      <c r="B148" s="65"/>
      <c r="C148" s="29"/>
      <c r="D148" s="32"/>
      <c r="E148" s="33"/>
      <c r="F148" s="34">
        <f>SUM(D141:D148)</f>
        <v>480680.93000000005</v>
      </c>
    </row>
    <row r="149" spans="1:6" s="40" customFormat="1">
      <c r="A149" s="35" t="s">
        <v>56</v>
      </c>
      <c r="B149" s="66"/>
      <c r="C149" s="36"/>
      <c r="D149" s="37"/>
      <c r="E149" s="37"/>
      <c r="F149" s="38">
        <f>+F6+F139+F148</f>
        <v>5165857.41</v>
      </c>
    </row>
    <row r="150" spans="1:6">
      <c r="A150" s="13" t="s">
        <v>57</v>
      </c>
      <c r="B150" s="61"/>
      <c r="C150" s="14"/>
      <c r="D150" s="20"/>
      <c r="E150" s="41"/>
      <c r="F150" s="28"/>
    </row>
    <row r="151" spans="1:6" s="43" customFormat="1">
      <c r="A151" s="18">
        <v>42598</v>
      </c>
      <c r="B151" s="62" t="s">
        <v>58</v>
      </c>
      <c r="C151" s="19" t="s">
        <v>59</v>
      </c>
      <c r="D151" s="20">
        <v>2890</v>
      </c>
      <c r="E151" s="42"/>
      <c r="F151" s="17"/>
    </row>
    <row r="152" spans="1:6" s="43" customFormat="1">
      <c r="A152" s="18">
        <v>42720</v>
      </c>
      <c r="B152" s="62" t="s">
        <v>60</v>
      </c>
      <c r="C152" s="19" t="s">
        <v>61</v>
      </c>
      <c r="D152" s="20">
        <v>1989.94</v>
      </c>
      <c r="F152" s="17"/>
    </row>
    <row r="153" spans="1:6" s="43" customFormat="1">
      <c r="A153" s="18">
        <v>42894</v>
      </c>
      <c r="B153" s="62" t="s">
        <v>62</v>
      </c>
      <c r="C153" s="19" t="s">
        <v>63</v>
      </c>
      <c r="D153" s="20">
        <v>12454.02</v>
      </c>
      <c r="E153" s="42"/>
      <c r="F153" s="17"/>
    </row>
    <row r="154" spans="1:6" s="43" customFormat="1">
      <c r="A154" s="18">
        <v>42894</v>
      </c>
      <c r="B154" s="62" t="s">
        <v>64</v>
      </c>
      <c r="C154" s="19" t="s">
        <v>65</v>
      </c>
      <c r="D154" s="20">
        <v>1873.59</v>
      </c>
      <c r="E154" s="42"/>
      <c r="F154" s="17"/>
    </row>
    <row r="155" spans="1:6" s="43" customFormat="1">
      <c r="A155" s="18">
        <v>42894</v>
      </c>
      <c r="B155" s="62" t="s">
        <v>66</v>
      </c>
      <c r="C155" s="19" t="s">
        <v>67</v>
      </c>
      <c r="D155" s="20">
        <v>11.35</v>
      </c>
      <c r="E155" s="42"/>
      <c r="F155" s="17"/>
    </row>
    <row r="156" spans="1:6" s="43" customFormat="1">
      <c r="A156" s="18">
        <v>42894</v>
      </c>
      <c r="B156" s="62" t="s">
        <v>68</v>
      </c>
      <c r="C156" s="19" t="s">
        <v>69</v>
      </c>
      <c r="D156" s="20">
        <v>13515.75</v>
      </c>
      <c r="E156" s="42"/>
      <c r="F156" s="17"/>
    </row>
    <row r="157" spans="1:6" s="43" customFormat="1">
      <c r="A157" s="18">
        <v>42894</v>
      </c>
      <c r="B157" s="62" t="s">
        <v>70</v>
      </c>
      <c r="C157" s="19" t="s">
        <v>71</v>
      </c>
      <c r="D157" s="20">
        <v>55573.65</v>
      </c>
      <c r="E157" s="42"/>
      <c r="F157" s="17"/>
    </row>
    <row r="158" spans="1:6" s="43" customFormat="1">
      <c r="A158" s="18">
        <v>42895</v>
      </c>
      <c r="B158" s="62" t="s">
        <v>72</v>
      </c>
      <c r="C158" s="19" t="s">
        <v>73</v>
      </c>
      <c r="D158" s="20">
        <v>25779.91</v>
      </c>
      <c r="E158" s="42"/>
      <c r="F158" s="17"/>
    </row>
    <row r="159" spans="1:6" s="43" customFormat="1">
      <c r="A159" s="18">
        <v>42895</v>
      </c>
      <c r="B159" s="62" t="s">
        <v>74</v>
      </c>
      <c r="C159" s="19" t="s">
        <v>75</v>
      </c>
      <c r="D159" s="20">
        <v>7051.24</v>
      </c>
      <c r="E159" s="42"/>
      <c r="F159" s="17"/>
    </row>
    <row r="160" spans="1:6" s="43" customFormat="1">
      <c r="A160" s="18">
        <v>42895</v>
      </c>
      <c r="B160" s="62" t="s">
        <v>76</v>
      </c>
      <c r="C160" s="19" t="s">
        <v>77</v>
      </c>
      <c r="D160" s="20">
        <v>15020.02</v>
      </c>
      <c r="E160" s="42"/>
      <c r="F160" s="17"/>
    </row>
    <row r="161" spans="1:6" s="43" customFormat="1">
      <c r="A161" s="18">
        <v>42895</v>
      </c>
      <c r="B161" s="62" t="s">
        <v>78</v>
      </c>
      <c r="C161" s="19" t="s">
        <v>79</v>
      </c>
      <c r="D161" s="20">
        <v>8237.49</v>
      </c>
      <c r="E161" s="42"/>
      <c r="F161" s="17"/>
    </row>
    <row r="162" spans="1:6" s="43" customFormat="1">
      <c r="A162" s="18">
        <v>42898</v>
      </c>
      <c r="B162" s="62" t="s">
        <v>80</v>
      </c>
      <c r="C162" s="19" t="s">
        <v>81</v>
      </c>
      <c r="D162" s="20">
        <v>1000</v>
      </c>
      <c r="E162" s="42"/>
      <c r="F162" s="17"/>
    </row>
    <row r="163" spans="1:6" s="43" customFormat="1">
      <c r="A163" s="18">
        <v>42913</v>
      </c>
      <c r="B163" s="62" t="s">
        <v>82</v>
      </c>
      <c r="C163" s="19" t="s">
        <v>83</v>
      </c>
      <c r="D163" s="20">
        <v>5.42</v>
      </c>
      <c r="E163" s="42"/>
      <c r="F163" s="17"/>
    </row>
    <row r="164" spans="1:6" s="43" customFormat="1">
      <c r="A164" s="18">
        <v>42913</v>
      </c>
      <c r="B164" s="62" t="s">
        <v>84</v>
      </c>
      <c r="C164" s="19" t="s">
        <v>85</v>
      </c>
      <c r="D164" s="20">
        <v>3104.61</v>
      </c>
      <c r="E164" s="42"/>
      <c r="F164" s="17"/>
    </row>
    <row r="165" spans="1:6" s="43" customFormat="1">
      <c r="A165" s="18">
        <v>42913</v>
      </c>
      <c r="B165" s="62" t="s">
        <v>86</v>
      </c>
      <c r="C165" s="19" t="s">
        <v>87</v>
      </c>
      <c r="D165" s="20">
        <v>2150.15</v>
      </c>
      <c r="E165" s="42"/>
      <c r="F165" s="17"/>
    </row>
    <row r="166" spans="1:6" s="43" customFormat="1">
      <c r="A166" s="18">
        <v>42920</v>
      </c>
      <c r="B166" s="62" t="s">
        <v>88</v>
      </c>
      <c r="C166" s="19" t="s">
        <v>89</v>
      </c>
      <c r="D166" s="20">
        <v>906</v>
      </c>
      <c r="E166" s="42"/>
      <c r="F166" s="17"/>
    </row>
    <row r="167" spans="1:6" s="43" customFormat="1">
      <c r="A167" s="18">
        <v>42930</v>
      </c>
      <c r="B167" s="62" t="s">
        <v>92</v>
      </c>
      <c r="C167" s="19" t="s">
        <v>93</v>
      </c>
      <c r="D167" s="23">
        <v>2500</v>
      </c>
      <c r="F167" s="17"/>
    </row>
    <row r="168" spans="1:6" s="43" customFormat="1">
      <c r="A168" s="18">
        <v>42965</v>
      </c>
      <c r="B168" s="62" t="s">
        <v>96</v>
      </c>
      <c r="C168" s="19" t="s">
        <v>97</v>
      </c>
      <c r="D168" s="23">
        <v>3000</v>
      </c>
      <c r="E168" s="42"/>
      <c r="F168" s="17"/>
    </row>
    <row r="169" spans="1:6" s="43" customFormat="1">
      <c r="A169" s="18">
        <v>43005</v>
      </c>
      <c r="B169" s="62" t="s">
        <v>104</v>
      </c>
      <c r="C169" s="19" t="s">
        <v>105</v>
      </c>
      <c r="D169" s="23">
        <v>750</v>
      </c>
      <c r="E169" s="42"/>
      <c r="F169" s="17"/>
    </row>
    <row r="170" spans="1:6" s="43" customFormat="1">
      <c r="A170" s="18">
        <v>43011</v>
      </c>
      <c r="B170" s="62" t="s">
        <v>108</v>
      </c>
      <c r="C170" s="19" t="s">
        <v>109</v>
      </c>
      <c r="D170" s="23">
        <v>1154.73</v>
      </c>
      <c r="E170" s="42"/>
      <c r="F170" s="17"/>
    </row>
    <row r="171" spans="1:6" s="43" customFormat="1">
      <c r="A171" s="18">
        <v>43034</v>
      </c>
      <c r="B171" s="62" t="s">
        <v>122</v>
      </c>
      <c r="C171" s="19" t="s">
        <v>123</v>
      </c>
      <c r="D171" s="23">
        <v>881</v>
      </c>
      <c r="E171" s="42"/>
      <c r="F171" s="17"/>
    </row>
    <row r="172" spans="1:6" s="43" customFormat="1">
      <c r="A172" s="18">
        <v>43039</v>
      </c>
      <c r="B172" s="62" t="s">
        <v>142</v>
      </c>
      <c r="C172" s="19" t="s">
        <v>143</v>
      </c>
      <c r="D172" s="23">
        <v>5792</v>
      </c>
      <c r="E172" s="42"/>
      <c r="F172" s="17"/>
    </row>
    <row r="173" spans="1:6" s="43" customFormat="1">
      <c r="A173" s="18">
        <v>43042</v>
      </c>
      <c r="B173" s="62"/>
      <c r="C173" s="19" t="s">
        <v>234</v>
      </c>
      <c r="D173" s="23">
        <v>7465</v>
      </c>
      <c r="E173" s="42"/>
      <c r="F173" s="17"/>
    </row>
    <row r="174" spans="1:6" s="43" customFormat="1">
      <c r="A174" s="18">
        <v>43053</v>
      </c>
      <c r="B174" s="62" t="s">
        <v>235</v>
      </c>
      <c r="C174" s="19" t="s">
        <v>236</v>
      </c>
      <c r="D174" s="23">
        <v>947</v>
      </c>
      <c r="E174" s="42"/>
      <c r="F174" s="17"/>
    </row>
    <row r="175" spans="1:6" s="43" customFormat="1">
      <c r="A175" s="18">
        <v>43053</v>
      </c>
      <c r="B175" s="62" t="s">
        <v>237</v>
      </c>
      <c r="C175" s="19" t="s">
        <v>238</v>
      </c>
      <c r="D175" s="23">
        <v>1000</v>
      </c>
      <c r="E175" s="42"/>
      <c r="F175" s="17"/>
    </row>
    <row r="176" spans="1:6" s="43" customFormat="1">
      <c r="A176" s="18">
        <v>43061</v>
      </c>
      <c r="B176" s="62" t="s">
        <v>241</v>
      </c>
      <c r="C176" s="19" t="s">
        <v>242</v>
      </c>
      <c r="D176" s="23">
        <v>3000</v>
      </c>
      <c r="E176" s="42"/>
      <c r="F176" s="17"/>
    </row>
    <row r="177" spans="1:6" s="43" customFormat="1">
      <c r="A177" s="18">
        <v>43069</v>
      </c>
      <c r="B177" s="62" t="s">
        <v>265</v>
      </c>
      <c r="C177" s="19" t="s">
        <v>266</v>
      </c>
      <c r="D177" s="23">
        <v>2300</v>
      </c>
      <c r="E177" s="42"/>
      <c r="F177" s="17"/>
    </row>
    <row r="178" spans="1:6" s="43" customFormat="1">
      <c r="A178" s="18">
        <v>43082</v>
      </c>
      <c r="B178" s="62" t="s">
        <v>393</v>
      </c>
      <c r="C178" s="19" t="s">
        <v>394</v>
      </c>
      <c r="D178" s="23">
        <v>1000</v>
      </c>
      <c r="E178" s="42"/>
      <c r="F178" s="17"/>
    </row>
    <row r="179" spans="1:6" s="43" customFormat="1">
      <c r="A179" s="18">
        <v>43082</v>
      </c>
      <c r="B179" s="62" t="s">
        <v>395</v>
      </c>
      <c r="C179" s="19" t="s">
        <v>396</v>
      </c>
      <c r="D179" s="23">
        <v>46000</v>
      </c>
      <c r="E179" s="42"/>
      <c r="F179" s="17"/>
    </row>
    <row r="180" spans="1:6" s="43" customFormat="1">
      <c r="A180" s="18">
        <v>43087</v>
      </c>
      <c r="B180" s="62" t="s">
        <v>397</v>
      </c>
      <c r="C180" s="19" t="s">
        <v>398</v>
      </c>
      <c r="D180" s="23">
        <v>2000</v>
      </c>
      <c r="E180" s="42"/>
      <c r="F180" s="17"/>
    </row>
    <row r="181" spans="1:6" s="43" customFormat="1">
      <c r="A181" s="18">
        <v>43090</v>
      </c>
      <c r="B181" s="62" t="s">
        <v>399</v>
      </c>
      <c r="C181" s="19" t="s">
        <v>400</v>
      </c>
      <c r="D181" s="23">
        <v>906</v>
      </c>
      <c r="E181" s="42"/>
      <c r="F181" s="17"/>
    </row>
    <row r="182" spans="1:6" s="43" customFormat="1">
      <c r="A182" s="18">
        <v>43091</v>
      </c>
      <c r="B182" s="62" t="s">
        <v>401</v>
      </c>
      <c r="C182" s="19" t="s">
        <v>402</v>
      </c>
      <c r="D182" s="23">
        <v>10000</v>
      </c>
      <c r="E182" s="42"/>
      <c r="F182" s="17"/>
    </row>
    <row r="183" spans="1:6" s="43" customFormat="1">
      <c r="A183" s="18">
        <v>43091</v>
      </c>
      <c r="B183" s="62" t="s">
        <v>403</v>
      </c>
      <c r="C183" s="19" t="s">
        <v>404</v>
      </c>
      <c r="D183" s="23">
        <v>5000</v>
      </c>
      <c r="E183" s="42"/>
      <c r="F183" s="17"/>
    </row>
    <row r="184" spans="1:6" s="43" customFormat="1">
      <c r="A184" s="18">
        <v>43096</v>
      </c>
      <c r="B184" s="62" t="s">
        <v>405</v>
      </c>
      <c r="C184" s="19" t="s">
        <v>248</v>
      </c>
      <c r="D184" s="23">
        <v>2200</v>
      </c>
      <c r="E184" s="42"/>
      <c r="F184" s="17"/>
    </row>
    <row r="185" spans="1:6" s="43" customFormat="1">
      <c r="A185" s="18">
        <v>43098</v>
      </c>
      <c r="B185" s="62" t="s">
        <v>406</v>
      </c>
      <c r="C185" s="19" t="s">
        <v>0</v>
      </c>
      <c r="D185" s="23">
        <v>11094.08</v>
      </c>
      <c r="E185" s="42"/>
      <c r="F185" s="17"/>
    </row>
    <row r="186" spans="1:6" s="43" customFormat="1">
      <c r="A186" s="18">
        <v>43098</v>
      </c>
      <c r="B186" s="62" t="s">
        <v>407</v>
      </c>
      <c r="C186" s="19" t="s">
        <v>0</v>
      </c>
      <c r="D186" s="23">
        <v>48276.51</v>
      </c>
      <c r="E186" s="42"/>
      <c r="F186" s="17"/>
    </row>
    <row r="187" spans="1:6" s="43" customFormat="1">
      <c r="A187" s="18">
        <v>43098</v>
      </c>
      <c r="B187" s="62" t="s">
        <v>408</v>
      </c>
      <c r="C187" s="19" t="s">
        <v>409</v>
      </c>
      <c r="D187" s="23">
        <v>18240.560000000001</v>
      </c>
      <c r="E187" s="42"/>
      <c r="F187" s="17"/>
    </row>
    <row r="188" spans="1:6" s="43" customFormat="1">
      <c r="A188" s="18">
        <v>43098</v>
      </c>
      <c r="B188" s="62" t="s">
        <v>410</v>
      </c>
      <c r="C188" s="19" t="s">
        <v>411</v>
      </c>
      <c r="D188" s="23">
        <v>13615.19</v>
      </c>
      <c r="E188" s="42"/>
      <c r="F188" s="17"/>
    </row>
    <row r="189" spans="1:6" s="43" customFormat="1">
      <c r="A189" s="18">
        <v>43098</v>
      </c>
      <c r="B189" s="62" t="s">
        <v>412</v>
      </c>
      <c r="C189" s="19" t="s">
        <v>413</v>
      </c>
      <c r="D189" s="23">
        <v>3393.68</v>
      </c>
      <c r="E189" s="42"/>
      <c r="F189" s="17"/>
    </row>
    <row r="190" spans="1:6" s="43" customFormat="1">
      <c r="A190" s="18">
        <v>43098</v>
      </c>
      <c r="B190" s="62" t="s">
        <v>414</v>
      </c>
      <c r="C190" s="19" t="s">
        <v>415</v>
      </c>
      <c r="D190" s="23">
        <v>3270.67</v>
      </c>
      <c r="E190" s="42"/>
      <c r="F190" s="17"/>
    </row>
    <row r="191" spans="1:6" s="43" customFormat="1">
      <c r="A191" s="18">
        <v>43098</v>
      </c>
      <c r="B191" s="62" t="s">
        <v>416</v>
      </c>
      <c r="C191" s="19" t="s">
        <v>417</v>
      </c>
      <c r="D191" s="23">
        <v>1387.14</v>
      </c>
      <c r="E191" s="42"/>
      <c r="F191" s="17"/>
    </row>
    <row r="192" spans="1:6" s="43" customFormat="1">
      <c r="A192" s="18">
        <v>43098</v>
      </c>
      <c r="B192" s="62" t="s">
        <v>418</v>
      </c>
      <c r="C192" s="19" t="s">
        <v>419</v>
      </c>
      <c r="D192" s="23">
        <v>9739.41</v>
      </c>
      <c r="E192" s="42"/>
      <c r="F192" s="17"/>
    </row>
    <row r="193" spans="1:6" s="43" customFormat="1">
      <c r="A193" s="18">
        <v>43098</v>
      </c>
      <c r="B193" s="62" t="s">
        <v>420</v>
      </c>
      <c r="C193" s="19" t="s">
        <v>421</v>
      </c>
      <c r="D193" s="23">
        <v>5765.1</v>
      </c>
      <c r="E193" s="42"/>
      <c r="F193" s="17"/>
    </row>
    <row r="194" spans="1:6" s="43" customFormat="1">
      <c r="A194" s="18">
        <v>43098</v>
      </c>
      <c r="B194" s="62" t="s">
        <v>422</v>
      </c>
      <c r="C194" s="19" t="s">
        <v>423</v>
      </c>
      <c r="D194" s="23">
        <v>2222.67</v>
      </c>
      <c r="E194" s="42"/>
      <c r="F194" s="17"/>
    </row>
    <row r="195" spans="1:6" s="43" customFormat="1">
      <c r="A195" s="18">
        <v>43098</v>
      </c>
      <c r="B195" s="62" t="s">
        <v>424</v>
      </c>
      <c r="C195" s="19" t="s">
        <v>425</v>
      </c>
      <c r="D195" s="23">
        <v>10710.07</v>
      </c>
      <c r="E195" s="42"/>
      <c r="F195" s="17"/>
    </row>
    <row r="196" spans="1:6" s="43" customFormat="1">
      <c r="A196" s="18">
        <v>43098</v>
      </c>
      <c r="B196" s="62" t="s">
        <v>426</v>
      </c>
      <c r="C196" s="19" t="s">
        <v>427</v>
      </c>
      <c r="D196" s="23">
        <v>7003</v>
      </c>
      <c r="E196" s="42"/>
      <c r="F196" s="17"/>
    </row>
    <row r="197" spans="1:6" s="43" customFormat="1">
      <c r="A197" s="18">
        <v>43098</v>
      </c>
      <c r="B197" s="62" t="s">
        <v>428</v>
      </c>
      <c r="C197" s="19" t="s">
        <v>429</v>
      </c>
      <c r="D197" s="23">
        <v>2536.5100000000002</v>
      </c>
      <c r="E197" s="42"/>
      <c r="F197" s="17"/>
    </row>
    <row r="198" spans="1:6" s="43" customFormat="1">
      <c r="A198" s="18">
        <v>43098</v>
      </c>
      <c r="B198" s="62" t="s">
        <v>430</v>
      </c>
      <c r="C198" s="19" t="s">
        <v>431</v>
      </c>
      <c r="D198" s="23">
        <v>15984.99</v>
      </c>
      <c r="E198" s="42"/>
      <c r="F198" s="17"/>
    </row>
    <row r="199" spans="1:6" s="43" customFormat="1">
      <c r="A199" s="18">
        <v>43098</v>
      </c>
      <c r="B199" s="62" t="s">
        <v>432</v>
      </c>
      <c r="C199" s="19" t="s">
        <v>433</v>
      </c>
      <c r="D199" s="23">
        <v>2645.72</v>
      </c>
      <c r="E199" s="42"/>
      <c r="F199" s="17"/>
    </row>
    <row r="200" spans="1:6" s="43" customFormat="1">
      <c r="A200" s="18">
        <v>43098</v>
      </c>
      <c r="B200" s="62" t="s">
        <v>434</v>
      </c>
      <c r="C200" s="19" t="s">
        <v>435</v>
      </c>
      <c r="D200" s="23">
        <v>7561.17</v>
      </c>
      <c r="E200" s="42"/>
      <c r="F200" s="17"/>
    </row>
    <row r="201" spans="1:6" s="43" customFormat="1">
      <c r="A201" s="18">
        <v>43098</v>
      </c>
      <c r="B201" s="62" t="s">
        <v>436</v>
      </c>
      <c r="C201" s="19" t="s">
        <v>437</v>
      </c>
      <c r="D201" s="23">
        <v>7561.17</v>
      </c>
      <c r="E201" s="42"/>
      <c r="F201" s="17"/>
    </row>
    <row r="202" spans="1:6" s="43" customFormat="1">
      <c r="A202" s="18">
        <v>43098</v>
      </c>
      <c r="B202" s="62" t="s">
        <v>438</v>
      </c>
      <c r="C202" s="19" t="s">
        <v>439</v>
      </c>
      <c r="D202" s="23">
        <v>3503.35</v>
      </c>
      <c r="E202" s="42"/>
      <c r="F202" s="17"/>
    </row>
    <row r="203" spans="1:6" s="43" customFormat="1">
      <c r="A203" s="18">
        <v>43098</v>
      </c>
      <c r="B203" s="62" t="s">
        <v>440</v>
      </c>
      <c r="C203" s="19" t="s">
        <v>441</v>
      </c>
      <c r="D203" s="23">
        <v>1819.35</v>
      </c>
      <c r="E203" s="42"/>
      <c r="F203" s="17"/>
    </row>
    <row r="204" spans="1:6" s="43" customFormat="1">
      <c r="A204" s="18">
        <v>43098</v>
      </c>
      <c r="B204" s="62" t="s">
        <v>442</v>
      </c>
      <c r="C204" s="19" t="s">
        <v>443</v>
      </c>
      <c r="D204" s="23">
        <v>2065.56</v>
      </c>
      <c r="E204" s="42"/>
      <c r="F204" s="17"/>
    </row>
    <row r="205" spans="1:6" s="43" customFormat="1">
      <c r="A205" s="18">
        <v>43098</v>
      </c>
      <c r="B205" s="62" t="s">
        <v>444</v>
      </c>
      <c r="C205" s="19" t="s">
        <v>445</v>
      </c>
      <c r="D205" s="23">
        <v>729.97</v>
      </c>
      <c r="E205" s="42"/>
      <c r="F205" s="17"/>
    </row>
    <row r="206" spans="1:6" s="43" customFormat="1">
      <c r="A206" s="18">
        <v>43098</v>
      </c>
      <c r="B206" s="62" t="s">
        <v>446</v>
      </c>
      <c r="C206" s="19" t="s">
        <v>447</v>
      </c>
      <c r="D206" s="23">
        <v>503.92</v>
      </c>
      <c r="E206" s="42"/>
      <c r="F206" s="17"/>
    </row>
    <row r="207" spans="1:6" s="43" customFormat="1">
      <c r="A207" s="18">
        <v>43098</v>
      </c>
      <c r="B207" s="62" t="s">
        <v>448</v>
      </c>
      <c r="C207" s="19" t="s">
        <v>449</v>
      </c>
      <c r="D207" s="23">
        <v>3863.11</v>
      </c>
      <c r="E207" s="42"/>
      <c r="F207" s="17"/>
    </row>
    <row r="208" spans="1:6" s="43" customFormat="1">
      <c r="A208" s="18">
        <v>43098</v>
      </c>
      <c r="B208" s="62" t="s">
        <v>450</v>
      </c>
      <c r="C208" s="19" t="s">
        <v>451</v>
      </c>
      <c r="D208" s="23">
        <v>3033.21</v>
      </c>
      <c r="E208" s="42"/>
      <c r="F208" s="17"/>
    </row>
    <row r="209" spans="1:6" s="43" customFormat="1">
      <c r="A209" s="18">
        <v>43098</v>
      </c>
      <c r="B209" s="62" t="s">
        <v>452</v>
      </c>
      <c r="C209" s="19" t="s">
        <v>453</v>
      </c>
      <c r="D209" s="23">
        <v>2651.01</v>
      </c>
      <c r="E209" s="42"/>
      <c r="F209" s="17"/>
    </row>
    <row r="210" spans="1:6" s="43" customFormat="1">
      <c r="A210" s="18">
        <v>43098</v>
      </c>
      <c r="B210" s="62" t="s">
        <v>454</v>
      </c>
      <c r="C210" s="19" t="s">
        <v>455</v>
      </c>
      <c r="D210" s="23">
        <v>3268.67</v>
      </c>
      <c r="E210" s="42"/>
      <c r="F210" s="17"/>
    </row>
    <row r="211" spans="1:6" s="43" customFormat="1">
      <c r="A211" s="18">
        <v>43098</v>
      </c>
      <c r="B211" s="62" t="s">
        <v>456</v>
      </c>
      <c r="C211" s="19" t="s">
        <v>457</v>
      </c>
      <c r="D211" s="23">
        <v>4111.2</v>
      </c>
      <c r="E211" s="42"/>
      <c r="F211" s="17"/>
    </row>
    <row r="212" spans="1:6" s="43" customFormat="1">
      <c r="A212" s="18">
        <v>43098</v>
      </c>
      <c r="B212" s="62" t="s">
        <v>458</v>
      </c>
      <c r="C212" s="19" t="s">
        <v>459</v>
      </c>
      <c r="D212" s="23">
        <v>2959.99</v>
      </c>
      <c r="E212" s="42"/>
      <c r="F212" s="17"/>
    </row>
    <row r="213" spans="1:6" s="43" customFormat="1">
      <c r="A213" s="18">
        <v>43098</v>
      </c>
      <c r="B213" s="62" t="s">
        <v>460</v>
      </c>
      <c r="C213" s="19" t="s">
        <v>461</v>
      </c>
      <c r="D213" s="23">
        <v>3327.91</v>
      </c>
      <c r="E213" s="42"/>
      <c r="F213" s="17"/>
    </row>
    <row r="214" spans="1:6" s="43" customFormat="1">
      <c r="A214" s="18">
        <v>43098</v>
      </c>
      <c r="B214" s="62" t="s">
        <v>462</v>
      </c>
      <c r="C214" s="19" t="s">
        <v>463</v>
      </c>
      <c r="D214" s="23">
        <v>7562.32</v>
      </c>
      <c r="E214" s="42"/>
      <c r="F214" s="17"/>
    </row>
    <row r="215" spans="1:6" s="43" customFormat="1">
      <c r="A215" s="18">
        <v>43098</v>
      </c>
      <c r="B215" s="62" t="s">
        <v>464</v>
      </c>
      <c r="C215" s="19" t="s">
        <v>465</v>
      </c>
      <c r="D215" s="23">
        <v>2916.02</v>
      </c>
      <c r="E215" s="42"/>
      <c r="F215" s="17"/>
    </row>
    <row r="216" spans="1:6" s="43" customFormat="1">
      <c r="A216" s="18">
        <v>43098</v>
      </c>
      <c r="B216" s="62" t="s">
        <v>466</v>
      </c>
      <c r="C216" s="19" t="s">
        <v>467</v>
      </c>
      <c r="D216" s="23">
        <v>4274.8900000000003</v>
      </c>
      <c r="E216" s="42"/>
      <c r="F216" s="17"/>
    </row>
    <row r="217" spans="1:6" s="43" customFormat="1">
      <c r="A217" s="18">
        <v>43098</v>
      </c>
      <c r="B217" s="62" t="s">
        <v>468</v>
      </c>
      <c r="C217" s="19" t="s">
        <v>469</v>
      </c>
      <c r="D217" s="23">
        <v>4275.0200000000004</v>
      </c>
      <c r="E217" s="42"/>
      <c r="F217" s="17"/>
    </row>
    <row r="218" spans="1:6" s="43" customFormat="1">
      <c r="A218" s="18">
        <v>43098</v>
      </c>
      <c r="B218" s="62" t="s">
        <v>470</v>
      </c>
      <c r="C218" s="19" t="s">
        <v>471</v>
      </c>
      <c r="D218" s="23">
        <v>5979.71</v>
      </c>
      <c r="E218" s="42"/>
      <c r="F218" s="17"/>
    </row>
    <row r="219" spans="1:6" s="43" customFormat="1">
      <c r="A219" s="18">
        <v>43098</v>
      </c>
      <c r="B219" s="62" t="s">
        <v>472</v>
      </c>
      <c r="C219" s="19" t="s">
        <v>473</v>
      </c>
      <c r="D219" s="23">
        <v>5579.71</v>
      </c>
      <c r="E219" s="42"/>
      <c r="F219" s="17"/>
    </row>
    <row r="220" spans="1:6" s="43" customFormat="1">
      <c r="A220" s="18">
        <v>43098</v>
      </c>
      <c r="B220" s="62" t="s">
        <v>474</v>
      </c>
      <c r="C220" s="19" t="s">
        <v>475</v>
      </c>
      <c r="D220" s="23">
        <v>4880.62</v>
      </c>
      <c r="E220" s="42"/>
      <c r="F220" s="17"/>
    </row>
    <row r="221" spans="1:6" s="43" customFormat="1">
      <c r="A221" s="18">
        <v>43098</v>
      </c>
      <c r="B221" s="62" t="s">
        <v>476</v>
      </c>
      <c r="C221" s="19" t="s">
        <v>477</v>
      </c>
      <c r="D221" s="23">
        <v>4616.47</v>
      </c>
      <c r="E221" s="42"/>
      <c r="F221" s="17"/>
    </row>
    <row r="222" spans="1:6" s="43" customFormat="1">
      <c r="A222" s="18">
        <v>43098</v>
      </c>
      <c r="B222" s="62" t="s">
        <v>478</v>
      </c>
      <c r="C222" s="19" t="s">
        <v>479</v>
      </c>
      <c r="D222" s="23">
        <v>1203.08</v>
      </c>
      <c r="E222" s="42"/>
      <c r="F222" s="17"/>
    </row>
    <row r="223" spans="1:6" s="43" customFormat="1">
      <c r="A223" s="18">
        <v>43098</v>
      </c>
      <c r="B223" s="62" t="s">
        <v>480</v>
      </c>
      <c r="C223" s="19" t="s">
        <v>481</v>
      </c>
      <c r="D223" s="23">
        <v>4436.47</v>
      </c>
      <c r="E223" s="42"/>
      <c r="F223" s="17"/>
    </row>
    <row r="224" spans="1:6" s="43" customFormat="1">
      <c r="A224" s="18">
        <v>43098</v>
      </c>
      <c r="B224" s="62" t="s">
        <v>482</v>
      </c>
      <c r="C224" s="19" t="s">
        <v>483</v>
      </c>
      <c r="D224" s="23">
        <v>19429</v>
      </c>
      <c r="E224" s="42"/>
      <c r="F224" s="17"/>
    </row>
    <row r="225" spans="1:232" s="43" customFormat="1">
      <c r="A225" s="18">
        <v>43098</v>
      </c>
      <c r="B225" s="62" t="s">
        <v>484</v>
      </c>
      <c r="C225" s="19" t="s">
        <v>0</v>
      </c>
      <c r="D225" s="23">
        <v>3775.54</v>
      </c>
      <c r="E225" s="42"/>
      <c r="F225" s="17"/>
    </row>
    <row r="226" spans="1:232" s="43" customFormat="1">
      <c r="A226" s="18">
        <v>43100</v>
      </c>
      <c r="B226" s="62" t="s">
        <v>485</v>
      </c>
      <c r="C226" s="19" t="s">
        <v>486</v>
      </c>
      <c r="D226" s="23">
        <v>3410.4</v>
      </c>
      <c r="E226" s="42"/>
      <c r="F226" s="17"/>
    </row>
    <row r="227" spans="1:232" s="43" customFormat="1">
      <c r="A227" s="18">
        <v>43100</v>
      </c>
      <c r="B227" s="62" t="s">
        <v>487</v>
      </c>
      <c r="C227" s="19" t="s">
        <v>486</v>
      </c>
      <c r="D227" s="23">
        <v>16843.2</v>
      </c>
      <c r="E227" s="42"/>
      <c r="F227" s="17"/>
    </row>
    <row r="228" spans="1:232" s="43" customFormat="1">
      <c r="A228" s="18">
        <v>43100</v>
      </c>
      <c r="B228" s="62" t="s">
        <v>488</v>
      </c>
      <c r="C228" s="19" t="s">
        <v>489</v>
      </c>
      <c r="D228" s="23">
        <v>14000</v>
      </c>
      <c r="E228" s="42"/>
      <c r="F228" s="17"/>
    </row>
    <row r="229" spans="1:232" s="43" customFormat="1">
      <c r="A229" s="18">
        <v>43100</v>
      </c>
      <c r="B229" s="62" t="s">
        <v>490</v>
      </c>
      <c r="C229" s="19" t="s">
        <v>0</v>
      </c>
      <c r="D229" s="23">
        <v>10700</v>
      </c>
      <c r="E229" s="42"/>
      <c r="F229" s="17"/>
    </row>
    <row r="230" spans="1:232" s="43" customFormat="1">
      <c r="A230" s="18">
        <v>43100</v>
      </c>
      <c r="B230" s="62" t="s">
        <v>491</v>
      </c>
      <c r="C230" s="19" t="s">
        <v>0</v>
      </c>
      <c r="D230" s="23">
        <v>2240.3000000000002</v>
      </c>
      <c r="E230" s="42"/>
      <c r="F230" s="17"/>
    </row>
    <row r="231" spans="1:232" s="43" customFormat="1">
      <c r="A231" s="18">
        <v>43100</v>
      </c>
      <c r="B231" s="62" t="s">
        <v>492</v>
      </c>
      <c r="C231" s="19" t="s">
        <v>0</v>
      </c>
      <c r="D231" s="23">
        <v>18441.560000000001</v>
      </c>
      <c r="E231" s="42"/>
      <c r="F231" s="17"/>
    </row>
    <row r="232" spans="1:232" s="43" customFormat="1">
      <c r="A232" s="18">
        <v>43083</v>
      </c>
      <c r="B232" s="62" t="s">
        <v>493</v>
      </c>
      <c r="C232" s="19" t="s">
        <v>494</v>
      </c>
      <c r="D232" s="23">
        <v>67860</v>
      </c>
      <c r="E232" s="42"/>
      <c r="F232" s="17"/>
    </row>
    <row r="233" spans="1:232" ht="12.75" thickBot="1">
      <c r="A233" s="18"/>
      <c r="B233" s="67"/>
      <c r="C233" s="19"/>
      <c r="D233" s="26"/>
      <c r="E233" s="27"/>
      <c r="F233" s="17">
        <f>SUM(D151:D233)</f>
        <v>652728.06999999983</v>
      </c>
    </row>
    <row r="234" spans="1:232" s="4" customFormat="1">
      <c r="A234" s="44" t="s">
        <v>146</v>
      </c>
      <c r="B234" s="67"/>
      <c r="D234" s="15"/>
      <c r="E234" s="45"/>
      <c r="F234" s="1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</row>
    <row r="235" spans="1:232" s="4" customFormat="1">
      <c r="A235" s="46">
        <v>42398</v>
      </c>
      <c r="C235" s="68" t="s">
        <v>147</v>
      </c>
      <c r="D235" s="15">
        <v>500</v>
      </c>
      <c r="E235" s="47"/>
      <c r="F235" s="1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</row>
    <row r="236" spans="1:232" s="4" customFormat="1">
      <c r="A236" s="46">
        <v>42416</v>
      </c>
      <c r="C236" s="68" t="s">
        <v>148</v>
      </c>
      <c r="D236" s="15">
        <v>1280.3900000000001</v>
      </c>
      <c r="E236" s="47"/>
      <c r="F236" s="1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</row>
    <row r="237" spans="1:232" s="4" customFormat="1">
      <c r="A237" s="46">
        <v>42419</v>
      </c>
      <c r="C237" s="68" t="s">
        <v>149</v>
      </c>
      <c r="D237" s="15">
        <v>500</v>
      </c>
      <c r="E237" s="5"/>
      <c r="F237" s="1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</row>
    <row r="238" spans="1:232" s="4" customFormat="1">
      <c r="A238" s="46">
        <v>42422</v>
      </c>
      <c r="C238" s="68" t="s">
        <v>149</v>
      </c>
      <c r="D238" s="15">
        <v>500</v>
      </c>
      <c r="E238" s="47"/>
      <c r="F238" s="1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</row>
    <row r="239" spans="1:232" s="4" customFormat="1">
      <c r="A239" s="46">
        <v>42440</v>
      </c>
      <c r="C239" s="68" t="s">
        <v>148</v>
      </c>
      <c r="D239" s="15">
        <v>2865</v>
      </c>
      <c r="E239" s="5"/>
      <c r="F239" s="1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</row>
    <row r="240" spans="1:232" s="4" customFormat="1">
      <c r="A240" s="46">
        <v>42473</v>
      </c>
      <c r="C240" s="68" t="s">
        <v>148</v>
      </c>
      <c r="D240" s="15">
        <v>1139.32</v>
      </c>
      <c r="E240" s="47"/>
      <c r="F240" s="1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</row>
    <row r="241" spans="1:232" s="4" customFormat="1">
      <c r="A241" s="46">
        <v>42479</v>
      </c>
      <c r="C241" s="68" t="s">
        <v>149</v>
      </c>
      <c r="D241" s="15">
        <v>500</v>
      </c>
      <c r="E241" s="47"/>
      <c r="F241" s="1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</row>
    <row r="242" spans="1:232" s="4" customFormat="1">
      <c r="A242" s="46">
        <v>42486</v>
      </c>
      <c r="C242" s="68" t="s">
        <v>148</v>
      </c>
      <c r="D242" s="15">
        <v>500</v>
      </c>
      <c r="E242" s="47"/>
      <c r="F242" s="1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</row>
    <row r="243" spans="1:232" s="4" customFormat="1">
      <c r="A243" s="46">
        <v>42496</v>
      </c>
      <c r="C243" s="68" t="s">
        <v>149</v>
      </c>
      <c r="D243" s="15">
        <v>500</v>
      </c>
      <c r="E243" s="47"/>
      <c r="F243" s="1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</row>
    <row r="244" spans="1:232" s="4" customFormat="1">
      <c r="A244" s="46">
        <v>42543</v>
      </c>
      <c r="C244" s="68" t="s">
        <v>150</v>
      </c>
      <c r="D244" s="15">
        <v>500</v>
      </c>
      <c r="E244" s="47"/>
      <c r="F244" s="1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</row>
    <row r="245" spans="1:232" s="4" customFormat="1">
      <c r="A245" s="46">
        <v>42548</v>
      </c>
      <c r="C245" s="68" t="s">
        <v>149</v>
      </c>
      <c r="D245" s="15">
        <v>500</v>
      </c>
      <c r="E245" s="47"/>
      <c r="F245" s="1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</row>
    <row r="246" spans="1:232" s="4" customFormat="1">
      <c r="A246" s="46">
        <v>42551</v>
      </c>
      <c r="C246" s="68" t="s">
        <v>149</v>
      </c>
      <c r="D246" s="15">
        <v>500</v>
      </c>
      <c r="E246" s="47"/>
      <c r="F246" s="1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</row>
    <row r="247" spans="1:232" s="4" customFormat="1">
      <c r="A247" s="46">
        <v>42557</v>
      </c>
      <c r="C247" s="68" t="s">
        <v>151</v>
      </c>
      <c r="D247" s="15">
        <v>7356</v>
      </c>
      <c r="E247" s="5"/>
      <c r="F247" s="1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</row>
    <row r="248" spans="1:232" s="4" customFormat="1">
      <c r="A248" s="46">
        <v>42594</v>
      </c>
      <c r="C248" s="68" t="s">
        <v>152</v>
      </c>
      <c r="D248" s="15">
        <v>1136.97</v>
      </c>
      <c r="E248" s="47"/>
      <c r="F248" s="1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</row>
    <row r="249" spans="1:232" s="4" customFormat="1">
      <c r="A249" s="46">
        <v>42633</v>
      </c>
      <c r="C249" s="68" t="s">
        <v>149</v>
      </c>
      <c r="D249" s="15">
        <v>12989</v>
      </c>
      <c r="E249" s="47"/>
      <c r="F249" s="1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</row>
    <row r="250" spans="1:232" s="4" customFormat="1">
      <c r="A250" s="46">
        <v>42657</v>
      </c>
      <c r="C250" s="68" t="s">
        <v>152</v>
      </c>
      <c r="D250" s="15">
        <v>1679.6</v>
      </c>
      <c r="E250" s="47"/>
      <c r="F250" s="1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</row>
    <row r="251" spans="1:232" s="4" customFormat="1">
      <c r="A251" s="46">
        <v>42712</v>
      </c>
      <c r="C251" s="68" t="s">
        <v>150</v>
      </c>
      <c r="D251" s="15">
        <v>500</v>
      </c>
      <c r="E251" s="47"/>
      <c r="F251" s="1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</row>
    <row r="252" spans="1:232" s="4" customFormat="1">
      <c r="A252" s="46">
        <v>42718</v>
      </c>
      <c r="C252" s="68" t="s">
        <v>152</v>
      </c>
      <c r="D252" s="15">
        <v>3446.86</v>
      </c>
      <c r="E252" s="47"/>
      <c r="F252" s="1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</row>
    <row r="253" spans="1:232" s="4" customFormat="1">
      <c r="A253" s="46">
        <v>42734</v>
      </c>
      <c r="C253" s="68" t="s">
        <v>149</v>
      </c>
      <c r="D253" s="15">
        <v>9731</v>
      </c>
      <c r="E253" s="47"/>
      <c r="F253" s="1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</row>
    <row r="254" spans="1:232" s="4" customFormat="1">
      <c r="A254" s="46">
        <v>42737</v>
      </c>
      <c r="C254" s="68" t="s">
        <v>149</v>
      </c>
      <c r="D254" s="15">
        <v>2201</v>
      </c>
      <c r="E254" s="47"/>
      <c r="F254" s="1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</row>
    <row r="255" spans="1:232" s="4" customFormat="1">
      <c r="A255" s="46">
        <v>42808</v>
      </c>
      <c r="C255" s="68" t="s">
        <v>152</v>
      </c>
      <c r="D255" s="15">
        <v>3740</v>
      </c>
      <c r="E255" s="47"/>
      <c r="F255" s="1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</row>
    <row r="256" spans="1:232" s="4" customFormat="1">
      <c r="A256" s="46">
        <v>42811</v>
      </c>
      <c r="C256" s="68" t="s">
        <v>149</v>
      </c>
      <c r="D256" s="15">
        <v>500</v>
      </c>
      <c r="E256" s="5"/>
      <c r="F256" s="1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</row>
    <row r="257" spans="1:232" s="4" customFormat="1">
      <c r="A257" s="46">
        <v>42818</v>
      </c>
      <c r="C257" s="68" t="s">
        <v>149</v>
      </c>
      <c r="D257" s="15">
        <v>500</v>
      </c>
      <c r="E257" s="5"/>
      <c r="F257" s="1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</row>
    <row r="258" spans="1:232" s="4" customFormat="1">
      <c r="A258" s="46">
        <v>42867</v>
      </c>
      <c r="C258" s="68" t="s">
        <v>153</v>
      </c>
      <c r="D258" s="15">
        <v>500</v>
      </c>
      <c r="E258" s="47"/>
      <c r="F258" s="1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</row>
    <row r="259" spans="1:232" s="4" customFormat="1">
      <c r="A259" s="46">
        <v>42881</v>
      </c>
      <c r="C259" s="68" t="s">
        <v>153</v>
      </c>
      <c r="D259" s="15">
        <v>27000</v>
      </c>
      <c r="E259" s="47"/>
      <c r="F259" s="1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</row>
    <row r="260" spans="1:232" s="4" customFormat="1">
      <c r="A260" s="46">
        <v>42915</v>
      </c>
      <c r="C260" s="68" t="s">
        <v>149</v>
      </c>
      <c r="D260" s="15">
        <v>12500</v>
      </c>
      <c r="E260" s="5"/>
      <c r="F260" s="1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</row>
    <row r="261" spans="1:232" s="4" customFormat="1">
      <c r="A261" s="46">
        <v>42916</v>
      </c>
      <c r="C261" s="68" t="s">
        <v>149</v>
      </c>
      <c r="D261" s="15">
        <v>27000</v>
      </c>
      <c r="E261" s="47"/>
      <c r="F261" s="17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</row>
    <row r="262" spans="1:232" s="4" customFormat="1">
      <c r="A262" s="46">
        <v>42920</v>
      </c>
      <c r="C262" s="68" t="s">
        <v>150</v>
      </c>
      <c r="D262" s="15">
        <v>7000</v>
      </c>
      <c r="E262" s="47"/>
      <c r="F262" s="1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</row>
    <row r="263" spans="1:232" s="4" customFormat="1">
      <c r="A263" s="46">
        <v>42920</v>
      </c>
      <c r="C263" s="68" t="s">
        <v>152</v>
      </c>
      <c r="D263" s="15">
        <v>10</v>
      </c>
      <c r="E263" s="47"/>
      <c r="F263" s="1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</row>
    <row r="264" spans="1:232" s="4" customFormat="1">
      <c r="A264" s="46">
        <v>42921</v>
      </c>
      <c r="C264" s="68" t="s">
        <v>149</v>
      </c>
      <c r="D264" s="15">
        <v>13018</v>
      </c>
      <c r="E264" s="47"/>
      <c r="F264" s="1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</row>
    <row r="265" spans="1:232" s="4" customFormat="1">
      <c r="A265" s="46">
        <v>42941</v>
      </c>
      <c r="C265" s="68" t="s">
        <v>149</v>
      </c>
      <c r="D265" s="15">
        <v>11482.31</v>
      </c>
      <c r="E265" s="47"/>
      <c r="F265" s="1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</row>
    <row r="266" spans="1:232">
      <c r="A266" s="46">
        <v>42941</v>
      </c>
      <c r="C266" s="68" t="s">
        <v>153</v>
      </c>
      <c r="D266" s="15">
        <v>2186.5700000000002</v>
      </c>
      <c r="E266" s="47"/>
      <c r="F266" s="17"/>
    </row>
    <row r="267" spans="1:232">
      <c r="A267" s="46">
        <v>42941</v>
      </c>
      <c r="C267" s="68" t="s">
        <v>150</v>
      </c>
      <c r="D267" s="15">
        <v>935.57</v>
      </c>
      <c r="E267" s="47"/>
      <c r="F267" s="17"/>
    </row>
    <row r="268" spans="1:232">
      <c r="A268" s="46">
        <v>42944</v>
      </c>
      <c r="C268" s="68" t="s">
        <v>150</v>
      </c>
      <c r="D268" s="15">
        <v>2911.33</v>
      </c>
      <c r="F268" s="17"/>
    </row>
    <row r="269" spans="1:232">
      <c r="A269" s="46">
        <v>42947</v>
      </c>
      <c r="C269" s="68" t="s">
        <v>153</v>
      </c>
      <c r="D269" s="15">
        <v>1000</v>
      </c>
      <c r="E269" s="47"/>
      <c r="F269" s="17"/>
    </row>
    <row r="270" spans="1:232">
      <c r="A270" s="46">
        <v>42948</v>
      </c>
      <c r="C270" s="68" t="s">
        <v>154</v>
      </c>
      <c r="D270" s="15">
        <v>2401.1999999999998</v>
      </c>
      <c r="E270" s="47"/>
      <c r="F270" s="17"/>
    </row>
    <row r="271" spans="1:232">
      <c r="A271" s="46">
        <v>42948</v>
      </c>
      <c r="C271" s="68" t="s">
        <v>150</v>
      </c>
      <c r="D271" s="15">
        <v>27000</v>
      </c>
      <c r="E271" s="47"/>
      <c r="F271" s="17"/>
    </row>
    <row r="272" spans="1:232">
      <c r="A272" s="46">
        <v>42948</v>
      </c>
      <c r="C272" s="68" t="s">
        <v>152</v>
      </c>
      <c r="D272" s="15">
        <v>500</v>
      </c>
      <c r="E272" s="47"/>
      <c r="F272" s="17"/>
    </row>
    <row r="273" spans="1:232">
      <c r="A273" s="46">
        <v>42975</v>
      </c>
      <c r="C273" s="68" t="s">
        <v>152</v>
      </c>
      <c r="D273" s="15">
        <v>295023.59999999998</v>
      </c>
      <c r="E273" s="47"/>
      <c r="F273" s="17"/>
    </row>
    <row r="274" spans="1:232">
      <c r="A274" s="46">
        <v>42977</v>
      </c>
      <c r="C274" s="68" t="s">
        <v>155</v>
      </c>
      <c r="D274" s="15">
        <v>13000</v>
      </c>
      <c r="F274" s="17"/>
    </row>
    <row r="275" spans="1:232">
      <c r="A275" s="46">
        <v>42979</v>
      </c>
      <c r="C275" s="68" t="s">
        <v>152</v>
      </c>
      <c r="D275" s="15">
        <v>27000</v>
      </c>
      <c r="F275" s="17"/>
    </row>
    <row r="276" spans="1:232">
      <c r="A276" s="46">
        <v>42990</v>
      </c>
      <c r="C276" s="68" t="s">
        <v>152</v>
      </c>
      <c r="D276" s="15">
        <v>1100</v>
      </c>
      <c r="F276" s="17"/>
    </row>
    <row r="277" spans="1:232">
      <c r="A277" s="46">
        <v>42991</v>
      </c>
      <c r="C277" s="68" t="s">
        <v>149</v>
      </c>
      <c r="D277" s="15">
        <v>500</v>
      </c>
      <c r="F277" s="17"/>
    </row>
    <row r="278" spans="1:232">
      <c r="A278" s="46">
        <v>42997</v>
      </c>
      <c r="C278" s="68" t="s">
        <v>149</v>
      </c>
      <c r="D278" s="15">
        <v>13000</v>
      </c>
      <c r="F278" s="17"/>
    </row>
    <row r="279" spans="1:232">
      <c r="A279" s="46">
        <v>43007</v>
      </c>
      <c r="C279" s="68" t="s">
        <v>149</v>
      </c>
      <c r="D279" s="15">
        <v>27000</v>
      </c>
      <c r="F279" s="17"/>
    </row>
    <row r="280" spans="1:232">
      <c r="A280" s="46">
        <v>43011</v>
      </c>
      <c r="C280" s="68" t="s">
        <v>149</v>
      </c>
      <c r="D280" s="15">
        <v>30</v>
      </c>
      <c r="F280" s="17"/>
    </row>
    <row r="281" spans="1:232">
      <c r="A281" s="46">
        <v>43014</v>
      </c>
      <c r="C281" s="68" t="s">
        <v>150</v>
      </c>
      <c r="D281" s="15">
        <v>12500</v>
      </c>
      <c r="F281" s="17"/>
    </row>
    <row r="282" spans="1:232" s="4" customFormat="1">
      <c r="A282" s="46">
        <v>43028</v>
      </c>
      <c r="C282" s="68" t="s">
        <v>153</v>
      </c>
      <c r="D282" s="15">
        <v>1000</v>
      </c>
      <c r="E282" s="5"/>
      <c r="F282" s="1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</row>
    <row r="283" spans="1:232" s="4" customFormat="1">
      <c r="A283" s="46">
        <v>43039</v>
      </c>
      <c r="C283" s="68" t="s">
        <v>150</v>
      </c>
      <c r="D283" s="15">
        <v>27000</v>
      </c>
      <c r="E283" s="5"/>
      <c r="F283" s="1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</row>
    <row r="284" spans="1:232" s="4" customFormat="1">
      <c r="A284" s="46">
        <v>43040</v>
      </c>
      <c r="C284" s="68" t="s">
        <v>269</v>
      </c>
      <c r="D284" s="15">
        <v>4227</v>
      </c>
      <c r="E284" s="5"/>
      <c r="F284" s="17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</row>
    <row r="285" spans="1:232" s="4" customFormat="1">
      <c r="A285" s="46">
        <v>43042</v>
      </c>
      <c r="B285" s="65"/>
      <c r="C285" s="29" t="s">
        <v>269</v>
      </c>
      <c r="D285" s="15">
        <v>6783</v>
      </c>
      <c r="E285" s="5"/>
      <c r="F285" s="1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</row>
    <row r="286" spans="1:232" s="4" customFormat="1">
      <c r="A286" s="46">
        <v>43045</v>
      </c>
      <c r="B286" s="65"/>
      <c r="C286" s="29" t="s">
        <v>269</v>
      </c>
      <c r="D286" s="15">
        <v>3419</v>
      </c>
      <c r="E286" s="5"/>
      <c r="F286" s="1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</row>
    <row r="287" spans="1:232" s="4" customFormat="1">
      <c r="A287" s="46">
        <v>43053</v>
      </c>
      <c r="B287" s="65"/>
      <c r="C287" s="29" t="s">
        <v>269</v>
      </c>
      <c r="D287" s="15">
        <v>16349</v>
      </c>
      <c r="E287" s="5"/>
      <c r="F287" s="1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</row>
    <row r="288" spans="1:232" s="4" customFormat="1">
      <c r="A288" s="46">
        <v>43056</v>
      </c>
      <c r="B288" s="65"/>
      <c r="C288" s="29" t="s">
        <v>269</v>
      </c>
      <c r="D288" s="15">
        <v>160799</v>
      </c>
      <c r="E288" s="5"/>
      <c r="F288" s="17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</row>
    <row r="289" spans="1:232" s="4" customFormat="1">
      <c r="A289" s="46">
        <v>43060</v>
      </c>
      <c r="B289" s="65"/>
      <c r="C289" s="29" t="s">
        <v>269</v>
      </c>
      <c r="D289" s="15">
        <v>17785</v>
      </c>
      <c r="E289" s="5"/>
      <c r="F289" s="1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</row>
    <row r="290" spans="1:232" s="4" customFormat="1">
      <c r="A290" s="46">
        <v>43061</v>
      </c>
      <c r="B290" s="65"/>
      <c r="C290" s="29" t="s">
        <v>269</v>
      </c>
      <c r="D290" s="15">
        <v>3780</v>
      </c>
      <c r="E290" s="5"/>
      <c r="F290" s="1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</row>
    <row r="291" spans="1:232" s="4" customFormat="1">
      <c r="A291" s="46">
        <v>43062</v>
      </c>
      <c r="B291" s="65"/>
      <c r="C291" s="29" t="s">
        <v>269</v>
      </c>
      <c r="D291" s="15">
        <v>10126</v>
      </c>
      <c r="E291" s="5"/>
      <c r="F291" s="1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</row>
    <row r="292" spans="1:232" s="4" customFormat="1">
      <c r="A292" s="46">
        <v>43062</v>
      </c>
      <c r="B292" s="65"/>
      <c r="C292" s="29" t="s">
        <v>148</v>
      </c>
      <c r="D292" s="15">
        <v>12246.42</v>
      </c>
      <c r="E292" s="5"/>
      <c r="F292" s="1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</row>
    <row r="293" spans="1:232" s="4" customFormat="1">
      <c r="A293" s="46">
        <v>43063</v>
      </c>
      <c r="B293" s="65"/>
      <c r="C293" s="29" t="s">
        <v>269</v>
      </c>
      <c r="D293" s="15">
        <v>14172.01</v>
      </c>
      <c r="E293" s="5"/>
      <c r="F293" s="1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</row>
    <row r="294" spans="1:232" s="4" customFormat="1">
      <c r="A294" s="46">
        <v>43066</v>
      </c>
      <c r="B294" s="65"/>
      <c r="C294" s="29" t="s">
        <v>269</v>
      </c>
      <c r="D294" s="15">
        <v>18674</v>
      </c>
      <c r="E294" s="5"/>
      <c r="F294" s="17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</row>
    <row r="295" spans="1:232" s="4" customFormat="1">
      <c r="A295" s="46">
        <v>43067</v>
      </c>
      <c r="B295" s="65"/>
      <c r="C295" s="29" t="s">
        <v>269</v>
      </c>
      <c r="D295" s="15">
        <v>23376</v>
      </c>
      <c r="E295" s="5"/>
      <c r="F295" s="1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</row>
    <row r="296" spans="1:232" s="4" customFormat="1">
      <c r="A296" s="46">
        <v>43068</v>
      </c>
      <c r="B296" s="65"/>
      <c r="C296" s="29" t="s">
        <v>269</v>
      </c>
      <c r="D296" s="15">
        <v>12724</v>
      </c>
      <c r="E296" s="5"/>
      <c r="F296" s="1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</row>
    <row r="297" spans="1:232" s="4" customFormat="1">
      <c r="A297" s="46">
        <v>43069</v>
      </c>
      <c r="B297" s="65"/>
      <c r="C297" s="29" t="s">
        <v>269</v>
      </c>
      <c r="D297" s="15">
        <v>26709</v>
      </c>
      <c r="E297" s="5"/>
      <c r="F297" s="1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</row>
    <row r="298" spans="1:232" s="4" customFormat="1">
      <c r="A298" s="46">
        <v>43070</v>
      </c>
      <c r="B298" s="65"/>
      <c r="C298" s="29" t="s">
        <v>269</v>
      </c>
      <c r="D298" s="15">
        <v>37998</v>
      </c>
      <c r="E298" s="5"/>
      <c r="F298" s="1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</row>
    <row r="299" spans="1:232" s="4" customFormat="1">
      <c r="A299" s="46">
        <v>43073</v>
      </c>
      <c r="B299" s="65"/>
      <c r="C299" s="29" t="s">
        <v>269</v>
      </c>
      <c r="D299" s="15">
        <v>9668</v>
      </c>
      <c r="E299" s="5"/>
      <c r="F299" s="1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</row>
    <row r="300" spans="1:232" s="4" customFormat="1">
      <c r="A300" s="46">
        <v>43074</v>
      </c>
      <c r="B300" s="65"/>
      <c r="C300" s="29" t="s">
        <v>269</v>
      </c>
      <c r="D300" s="15">
        <v>14018</v>
      </c>
      <c r="E300" s="5"/>
      <c r="F300" s="1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</row>
    <row r="301" spans="1:232" s="4" customFormat="1">
      <c r="A301" s="46">
        <v>43075</v>
      </c>
      <c r="B301" s="65"/>
      <c r="C301" s="29" t="s">
        <v>269</v>
      </c>
      <c r="D301" s="15">
        <v>9269</v>
      </c>
      <c r="E301" s="5"/>
      <c r="F301" s="1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</row>
    <row r="302" spans="1:232" s="4" customFormat="1">
      <c r="A302" s="46">
        <v>43075</v>
      </c>
      <c r="B302" s="65"/>
      <c r="C302" s="29" t="s">
        <v>495</v>
      </c>
      <c r="D302" s="15">
        <v>2501</v>
      </c>
      <c r="E302" s="5"/>
      <c r="F302" s="1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</row>
    <row r="303" spans="1:232" s="4" customFormat="1">
      <c r="A303" s="46">
        <v>43075</v>
      </c>
      <c r="B303" s="65"/>
      <c r="C303" s="29" t="s">
        <v>153</v>
      </c>
      <c r="D303" s="15">
        <v>7150</v>
      </c>
      <c r="E303" s="5"/>
      <c r="F303" s="1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</row>
    <row r="304" spans="1:232" s="4" customFormat="1">
      <c r="A304" s="46">
        <v>43075</v>
      </c>
      <c r="B304" s="65"/>
      <c r="C304" s="29" t="s">
        <v>149</v>
      </c>
      <c r="D304" s="15">
        <v>15327.26</v>
      </c>
      <c r="E304" s="5"/>
      <c r="F304" s="1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</row>
    <row r="305" spans="1:232" s="4" customFormat="1">
      <c r="A305" s="46">
        <v>43076</v>
      </c>
      <c r="B305" s="65"/>
      <c r="C305" s="29" t="s">
        <v>269</v>
      </c>
      <c r="D305" s="15">
        <v>5059</v>
      </c>
      <c r="E305" s="5"/>
      <c r="F305" s="1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</row>
    <row r="306" spans="1:232" s="4" customFormat="1">
      <c r="A306" s="46">
        <v>43077</v>
      </c>
      <c r="B306" s="65"/>
      <c r="C306" s="29" t="s">
        <v>269</v>
      </c>
      <c r="D306" s="15">
        <v>2752</v>
      </c>
      <c r="E306" s="5"/>
      <c r="F306" s="1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</row>
    <row r="307" spans="1:232" s="4" customFormat="1">
      <c r="A307" s="46">
        <v>43080</v>
      </c>
      <c r="B307" s="65"/>
      <c r="C307" s="29" t="s">
        <v>269</v>
      </c>
      <c r="D307" s="15">
        <v>14427</v>
      </c>
      <c r="E307" s="5"/>
      <c r="F307" s="1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</row>
    <row r="308" spans="1:232" s="4" customFormat="1">
      <c r="A308" s="46">
        <v>43082</v>
      </c>
      <c r="B308" s="65"/>
      <c r="C308" s="29" t="s">
        <v>269</v>
      </c>
      <c r="D308" s="15">
        <v>65530</v>
      </c>
      <c r="E308" s="5"/>
      <c r="F308" s="1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</row>
    <row r="309" spans="1:232" s="4" customFormat="1">
      <c r="A309" s="46">
        <v>43082</v>
      </c>
      <c r="B309" s="65"/>
      <c r="C309" s="29" t="s">
        <v>269</v>
      </c>
      <c r="D309" s="15">
        <v>16866</v>
      </c>
      <c r="E309" s="5"/>
      <c r="F309" s="1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</row>
    <row r="310" spans="1:232" s="4" customFormat="1">
      <c r="A310" s="46">
        <v>43082</v>
      </c>
      <c r="B310" s="65"/>
      <c r="C310" s="29" t="s">
        <v>495</v>
      </c>
      <c r="D310" s="15">
        <v>45000</v>
      </c>
      <c r="E310" s="5"/>
      <c r="F310" s="1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</row>
    <row r="311" spans="1:232" s="4" customFormat="1">
      <c r="A311" s="46">
        <v>43082</v>
      </c>
      <c r="B311" s="65"/>
      <c r="C311" s="29" t="s">
        <v>495</v>
      </c>
      <c r="D311" s="15">
        <v>230011.63</v>
      </c>
      <c r="E311" s="5"/>
      <c r="F311" s="17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</row>
    <row r="312" spans="1:232" s="4" customFormat="1">
      <c r="A312" s="46">
        <v>43083</v>
      </c>
      <c r="B312" s="65"/>
      <c r="C312" s="29" t="s">
        <v>269</v>
      </c>
      <c r="D312" s="15">
        <v>18083</v>
      </c>
      <c r="E312" s="5"/>
      <c r="F312" s="1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</row>
    <row r="313" spans="1:232" s="4" customFormat="1">
      <c r="A313" s="46">
        <v>43084</v>
      </c>
      <c r="B313" s="65"/>
      <c r="C313" s="29" t="s">
        <v>269</v>
      </c>
      <c r="D313" s="15">
        <v>5743</v>
      </c>
      <c r="E313" s="5"/>
      <c r="F313" s="17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</row>
    <row r="314" spans="1:232" s="4" customFormat="1">
      <c r="A314" s="46">
        <v>43087</v>
      </c>
      <c r="B314" s="65"/>
      <c r="C314" s="29" t="s">
        <v>269</v>
      </c>
      <c r="D314" s="15">
        <v>12255</v>
      </c>
      <c r="E314" s="5"/>
      <c r="F314" s="1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</row>
    <row r="315" spans="1:232" s="4" customFormat="1">
      <c r="A315" s="46">
        <v>43087</v>
      </c>
      <c r="B315" s="65"/>
      <c r="C315" s="29" t="s">
        <v>269</v>
      </c>
      <c r="D315" s="15">
        <v>41413</v>
      </c>
      <c r="E315" s="5"/>
      <c r="F315" s="17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</row>
    <row r="316" spans="1:232" s="4" customFormat="1">
      <c r="A316" s="46">
        <v>43087</v>
      </c>
      <c r="B316" s="65"/>
      <c r="C316" s="29" t="s">
        <v>495</v>
      </c>
      <c r="D316" s="15">
        <v>1438651.93</v>
      </c>
      <c r="E316" s="5"/>
      <c r="F316" s="1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</row>
    <row r="317" spans="1:232" s="4" customFormat="1">
      <c r="A317" s="46">
        <v>43088</v>
      </c>
      <c r="B317" s="65"/>
      <c r="C317" s="29" t="s">
        <v>269</v>
      </c>
      <c r="D317" s="15">
        <v>10899</v>
      </c>
      <c r="E317" s="5"/>
      <c r="F317" s="1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</row>
    <row r="318" spans="1:232" s="4" customFormat="1">
      <c r="A318" s="46">
        <v>43089</v>
      </c>
      <c r="B318" s="65"/>
      <c r="C318" s="29" t="s">
        <v>269</v>
      </c>
      <c r="D318" s="15">
        <v>21616</v>
      </c>
      <c r="E318" s="5"/>
      <c r="F318" s="1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</row>
    <row r="319" spans="1:232" s="4" customFormat="1">
      <c r="A319" s="46">
        <v>43089</v>
      </c>
      <c r="B319" s="65"/>
      <c r="C319" s="29" t="s">
        <v>150</v>
      </c>
      <c r="D319" s="15">
        <v>47485</v>
      </c>
      <c r="E319" s="5"/>
      <c r="F319" s="17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</row>
    <row r="320" spans="1:232" s="4" customFormat="1">
      <c r="A320" s="46">
        <v>43090</v>
      </c>
      <c r="B320" s="65"/>
      <c r="C320" s="29" t="s">
        <v>269</v>
      </c>
      <c r="D320" s="15">
        <v>54716</v>
      </c>
      <c r="E320" s="5"/>
      <c r="F320" s="1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</row>
    <row r="321" spans="1:232" s="4" customFormat="1">
      <c r="A321" s="46">
        <v>43091</v>
      </c>
      <c r="B321" s="65"/>
      <c r="C321" s="29" t="s">
        <v>269</v>
      </c>
      <c r="D321" s="15">
        <v>32049</v>
      </c>
      <c r="E321" s="5"/>
      <c r="F321" s="1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</row>
    <row r="322" spans="1:232" s="4" customFormat="1">
      <c r="A322" s="46">
        <v>43095</v>
      </c>
      <c r="B322" s="65"/>
      <c r="C322" s="29" t="s">
        <v>269</v>
      </c>
      <c r="D322" s="15">
        <v>78653</v>
      </c>
      <c r="E322" s="5"/>
      <c r="F322" s="1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</row>
    <row r="323" spans="1:232" s="4" customFormat="1">
      <c r="A323" s="46">
        <v>43098</v>
      </c>
      <c r="B323" s="65"/>
      <c r="C323" s="29" t="s">
        <v>269</v>
      </c>
      <c r="D323" s="15">
        <v>25293</v>
      </c>
      <c r="E323" s="5"/>
      <c r="F323" s="1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</row>
    <row r="324" spans="1:232" s="4" customFormat="1">
      <c r="A324" s="46">
        <v>43098</v>
      </c>
      <c r="B324" s="65"/>
      <c r="C324" s="29" t="s">
        <v>496</v>
      </c>
      <c r="D324" s="15">
        <v>22865</v>
      </c>
      <c r="E324" s="5"/>
      <c r="F324" s="17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</row>
    <row r="325" spans="1:232" s="4" customFormat="1" ht="12.75" thickBot="1">
      <c r="A325" s="50"/>
      <c r="B325" s="67"/>
      <c r="D325" s="32"/>
      <c r="E325" s="51">
        <f>SUM(D235:D325)</f>
        <v>3222631.9699999997</v>
      </c>
      <c r="F325" s="52">
        <f>+F233+E325</f>
        <v>3875360.0399999996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</row>
    <row r="326" spans="1:232" s="4" customFormat="1" ht="12.75" thickBot="1">
      <c r="A326" s="44" t="s">
        <v>157</v>
      </c>
      <c r="B326" s="70"/>
      <c r="C326" s="39"/>
      <c r="D326" s="15"/>
      <c r="E326" s="16"/>
      <c r="F326" s="53">
        <f>+F149-F325</f>
        <v>1290497.3700000006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</row>
    <row r="327" spans="1:232" s="4" customFormat="1" ht="13.5" thickTop="1" thickBot="1">
      <c r="A327" s="54"/>
      <c r="B327" s="72"/>
      <c r="C327" s="55"/>
      <c r="D327" s="56"/>
      <c r="E327" s="55"/>
      <c r="F327" s="5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</row>
    <row r="328" spans="1:232" ht="12.75" thickTop="1"/>
  </sheetData>
  <mergeCells count="5">
    <mergeCell ref="A1:F1"/>
    <mergeCell ref="A2:F2"/>
    <mergeCell ref="A3:F3"/>
    <mergeCell ref="A4:F4"/>
    <mergeCell ref="A5:F5"/>
  </mergeCells>
  <pageMargins left="0.27559055118110237" right="0.35433070866141736" top="0.47244094488188981" bottom="0.47244094488188981" header="0.31496062992125984" footer="0.31496062992125984"/>
  <pageSetup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Predial</dc:creator>
  <cp:lastModifiedBy>Predial</cp:lastModifiedBy>
  <dcterms:created xsi:type="dcterms:W3CDTF">2018-01-24T21:38:45Z</dcterms:created>
  <dcterms:modified xsi:type="dcterms:W3CDTF">2018-01-24T21:45:28Z</dcterms:modified>
</cp:coreProperties>
</file>